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kumenti\formas\F.069 MS\"/>
    </mc:Choice>
  </mc:AlternateContent>
  <bookViews>
    <workbookView xWindow="0" yWindow="0" windowWidth="15195" windowHeight="9060"/>
  </bookViews>
  <sheets>
    <sheet name="Norādes un pamatdati" sheetId="2" r:id="rId1"/>
    <sheet name="Kritiskās vietas" sheetId="4" r:id="rId2"/>
    <sheet name="Sertifikāti pa valstīm" sheetId="5" r:id="rId3"/>
    <sheet name="Sertifikāti pa tehn.jomām" sheetId="6" r:id="rId4"/>
  </sheets>
  <definedNames>
    <definedName name="_xlnm.Print_Area" localSheetId="3">'Sertifikāti pa tehn.jomām'!$A$1:$G$101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1" i="6" l="1"/>
  <c r="I93" i="6"/>
  <c r="H83" i="6"/>
  <c r="K73" i="6"/>
  <c r="J73" i="6"/>
  <c r="I73" i="6"/>
  <c r="I103" i="6" s="1"/>
  <c r="L47" i="6"/>
  <c r="Q46" i="6"/>
  <c r="P46" i="6"/>
  <c r="L46" i="6"/>
  <c r="Q45" i="6"/>
  <c r="P45" i="6"/>
  <c r="L45" i="6"/>
  <c r="Q44" i="6"/>
  <c r="P44" i="6"/>
  <c r="L44" i="6"/>
  <c r="Q43" i="6"/>
  <c r="P43" i="6"/>
  <c r="L43" i="6"/>
  <c r="Q42" i="6"/>
  <c r="P42" i="6"/>
  <c r="L42" i="6"/>
  <c r="Q41" i="6"/>
  <c r="P41" i="6"/>
  <c r="L41" i="6"/>
  <c r="Q40" i="6"/>
  <c r="P40" i="6"/>
  <c r="L40" i="6"/>
  <c r="Q39" i="6"/>
  <c r="P39" i="6"/>
  <c r="L39" i="6"/>
  <c r="Q38" i="6"/>
  <c r="P38" i="6"/>
  <c r="L38" i="6"/>
  <c r="Q37" i="6"/>
  <c r="P37" i="6"/>
  <c r="L37" i="6"/>
  <c r="Q36" i="6"/>
  <c r="P36" i="6"/>
  <c r="L36" i="6"/>
  <c r="L48" i="6" s="1"/>
  <c r="P35" i="6"/>
  <c r="L35" i="6"/>
  <c r="Q34" i="6"/>
  <c r="Q47" i="6" s="1"/>
  <c r="P34" i="6"/>
  <c r="P47" i="6" s="1"/>
  <c r="L34" i="6"/>
  <c r="I28" i="6"/>
  <c r="I17" i="6"/>
  <c r="L12" i="6"/>
  <c r="L11" i="6"/>
  <c r="L10" i="6"/>
  <c r="L9" i="6"/>
  <c r="L8" i="6"/>
  <c r="L7" i="6"/>
  <c r="C32" i="5" l="1"/>
  <c r="E31" i="5"/>
  <c r="F31" i="5"/>
  <c r="G31" i="5"/>
  <c r="H31" i="5"/>
  <c r="I31" i="5"/>
  <c r="K31" i="5"/>
  <c r="L31" i="5"/>
  <c r="N31" i="5"/>
  <c r="O31" i="5"/>
  <c r="P31" i="5"/>
  <c r="Q31" i="5"/>
  <c r="R31" i="5"/>
  <c r="D31" i="5"/>
</calcChain>
</file>

<file path=xl/comments1.xml><?xml version="1.0" encoding="utf-8"?>
<comments xmlns="http://schemas.openxmlformats.org/spreadsheetml/2006/main">
  <authors>
    <author>Ainis Bērziņš</author>
  </authors>
  <commentList>
    <comment ref="A2" authorId="0" shapeId="0">
      <text>
        <r>
          <rPr>
            <b/>
            <sz val="9"/>
            <color indexed="81"/>
            <rFont val="Tahoma"/>
            <charset val="1"/>
          </rPr>
          <t>Ainis Bērziņš:</t>
        </r>
        <r>
          <rPr>
            <sz val="9"/>
            <color indexed="81"/>
            <rFont val="Tahoma"/>
            <charset val="1"/>
          </rPr>
          <t xml:space="preserve">
M.7.5.7.3 Man ag e m en t S y st e m C e r t i f i c a t i o n B o d y acc r ed i t a ti o n
In the management system certification field, the Note to Clause 7.5.7 should be understood as follows:
</t>
        </r>
        <r>
          <rPr>
            <b/>
            <sz val="9"/>
            <color indexed="81"/>
            <rFont val="Tahoma"/>
            <family val="2"/>
            <charset val="186"/>
          </rPr>
          <t>Key activities include:</t>
        </r>
        <r>
          <rPr>
            <sz val="9"/>
            <color indexed="81"/>
            <rFont val="Tahoma"/>
            <charset val="1"/>
          </rPr>
          <t xml:space="preserve">
Policy formulation;
Process and/or procedure development;
Initial approval of auditing personnel, or control of their training;
On-going monitoring of auditing personnel;
Application review;
Assignment of auditing personnel;
Control of surveillance or recertification audits;
Final report review or certification decision or approval.</t>
        </r>
      </text>
    </comment>
  </commentList>
</comments>
</file>

<file path=xl/sharedStrings.xml><?xml version="1.0" encoding="utf-8"?>
<sst xmlns="http://schemas.openxmlformats.org/spreadsheetml/2006/main" count="494" uniqueCount="343">
  <si>
    <t>ISO 50001</t>
  </si>
  <si>
    <t>ISO 22716</t>
  </si>
  <si>
    <t>ISO 37001</t>
  </si>
  <si>
    <t>ISO 29990</t>
  </si>
  <si>
    <t>ISO 22000</t>
  </si>
  <si>
    <t>ANI nosaukums:</t>
  </si>
  <si>
    <t>Adrese:</t>
  </si>
  <si>
    <t>ANI vadītājs:</t>
  </si>
  <si>
    <t>ANI darbinieku skaits (bez vietas norādes):</t>
  </si>
  <si>
    <t>Ārējo auditoru skaits</t>
  </si>
  <si>
    <t>Iekšējo auditoru skaits (bez vietas norādes):</t>
  </si>
  <si>
    <t>Ārējo auditoru skaits (bez vietas norādes):</t>
  </si>
  <si>
    <t>Uzņēmuma nosaukums</t>
  </si>
  <si>
    <t>Atbildīgais vadītājs</t>
  </si>
  <si>
    <t>Valsts</t>
  </si>
  <si>
    <t>Nacionālā akreditācijas iestāde</t>
  </si>
  <si>
    <t>Iekšējo auditoru skaits</t>
  </si>
  <si>
    <t>Līgums starp ANI un biroju (numurs, datums)</t>
  </si>
  <si>
    <t>Sūdzību skaits atskaites periodā</t>
  </si>
  <si>
    <t>Iekšējais audits (datums, neatbilstību skaits)</t>
  </si>
  <si>
    <t>Biroja nosaukums</t>
  </si>
  <si>
    <t>OHSAS 18001</t>
  </si>
  <si>
    <t>Latvija</t>
  </si>
  <si>
    <t>ISO 27001</t>
  </si>
  <si>
    <t>ISO 3834 (part 2; 3; 4)</t>
  </si>
  <si>
    <t>Nr.</t>
  </si>
  <si>
    <t>Anketēšanas kontaktpersona un tālrunis:</t>
  </si>
  <si>
    <t>Laikā nenoslēgto auditu skaits</t>
  </si>
  <si>
    <t>Biroja adrese</t>
  </si>
  <si>
    <t>Darbinieku skaits birojā</t>
  </si>
  <si>
    <t>Vispārīgs darbības apraksts (kādas aktivitātes veic birojā)</t>
  </si>
  <si>
    <t>Kopējais akreditēto sertifikātu skaits uz decembra beigām</t>
  </si>
  <si>
    <t>Sertifikātu palielinājums(+)/ samazinājums(-), salīdzinot ar iepriekšējā gada beigām</t>
  </si>
  <si>
    <t>ISO 9001: 2008</t>
  </si>
  <si>
    <t>ISO 14001: 2004</t>
  </si>
  <si>
    <t>ISO 9001: 2015</t>
  </si>
  <si>
    <t>ISO 14001: 2015</t>
  </si>
  <si>
    <t>Akreditācijas sfēra (nereglamentētā):</t>
  </si>
  <si>
    <t>Akreditācijas sfēra (reglamentētā):</t>
  </si>
  <si>
    <t>Kopējais klientu skaits LATAK akreditācijā:</t>
  </si>
  <si>
    <t>No tiem attālināti strādājošu darbinieku skaits:</t>
  </si>
  <si>
    <t>No cita ANI pārņemto sertifikātu (transfēra) skaits un standarts/shēma (piem., ISO 9001)</t>
  </si>
  <si>
    <t>Biroja Nr.p.k.</t>
  </si>
  <si>
    <t>Kritiskās atrašanās vietas</t>
  </si>
  <si>
    <t>Klienta pamatdarbības valsts</t>
  </si>
  <si>
    <t>Valstis, kurās birojs veic  sertifikācijas darbības attālināti (ārpus savas jurisdikcijas), kur nodarbināti attālināti strādājoši darbinieki/auditori</t>
  </si>
  <si>
    <t>NORĀDĪJUMI PAR ANKETAS AIZPILDĪŠANU</t>
  </si>
  <si>
    <t>ANI biroji (kritiskās atrašanās vietas ar vienu vai vairākām sertifikācijas jomām - kā LATAK sertifikātā)</t>
  </si>
  <si>
    <r>
      <t xml:space="preserve">Sertifikātu skaits pa valstīm </t>
    </r>
    <r>
      <rPr>
        <sz val="16"/>
        <color theme="1"/>
        <rFont val="Calibri"/>
        <family val="2"/>
        <charset val="186"/>
        <scheme val="minor"/>
      </rPr>
      <t>(katram klientam uzskaita sertifikātu tikai pamatdarbības valstī)</t>
    </r>
  </si>
  <si>
    <t>-</t>
  </si>
  <si>
    <t>KOPĀ</t>
  </si>
  <si>
    <t>KOPĀ VISI SERTIFIKĀTI</t>
  </si>
  <si>
    <t>Pārvaldības sistēmu sertifikācijas institūciju anketa. 
Dati atbilstoši IAF MD 12 un IAF MD 15</t>
  </si>
  <si>
    <t>LATAK akreditācijas numurs:</t>
  </si>
  <si>
    <t>Vispārīgi dati pēc IAF MD15:</t>
  </si>
  <si>
    <t>Kopējais akreditēto sertifikātu skaits uz gada beigām (LATAK akreditācijā):</t>
  </si>
  <si>
    <t>ANI pamatdati:</t>
  </si>
  <si>
    <t>Darbinieku skaits, kas veic jebkādu ar sertifikāciju saistītu darbību konkrētās valsts birojā</t>
  </si>
  <si>
    <r>
      <t xml:space="preserve">Norādot informāciju par vietām, jāņem vērā šādi apstākļi: jānorāda tikai tās atrašanās vietas, kur tiek veiktas galvenās funkcijas (atbilstoši IAF/ILAC-A5 ) un kuras uzskaitītas LATAK akreditācijas apliecībā. Ja kāds no ANI birojiem ir akreditēts vietējā valsts akreditācijas institūcijā (kā sertificēšanas institūcija ar attiecīgu sertifikācijas jomu), lūdzu, norādiet akreditācijas iestādes saīsinājumu (UKAS, Dakks utt.). Visa informācija par darbiniekiem, pārskatītājiem, sertifikātiem, auditoriem, iekšējo auditu, sūdzību skaits, sertifikātu transfērs (IAF-MD2) jānorāda par statusu uz atskaites gada </t>
    </r>
    <r>
      <rPr>
        <b/>
        <sz val="11"/>
        <color theme="1"/>
        <rFont val="Calibri"/>
        <family val="2"/>
        <charset val="186"/>
        <scheme val="minor"/>
      </rPr>
      <t>31. decembri</t>
    </r>
    <r>
      <rPr>
        <sz val="11"/>
        <color theme="1"/>
        <rFont val="Calibri"/>
        <family val="2"/>
        <charset val="186"/>
        <scheme val="minor"/>
      </rPr>
      <t xml:space="preserve">. </t>
    </r>
  </si>
  <si>
    <t>ISO 13485: 2003</t>
  </si>
  <si>
    <t>ISO 13485: 2016</t>
  </si>
  <si>
    <t>Anulēto/ atsaukto sertifikātu skaits un shēma (piem., ISO 9001)</t>
  </si>
  <si>
    <t>LATAK akreditācijā izsniegto sertifikātu skaits pa tehniskajām jomām</t>
  </si>
  <si>
    <t xml:space="preserve"> </t>
  </si>
  <si>
    <t>S2-</t>
  </si>
  <si>
    <t>Sertifikācijas standarts vai normatīvais dokuments</t>
  </si>
  <si>
    <t>Tehniskās jomas kods / Technical area code</t>
  </si>
  <si>
    <t>Tehniskās jomas apraksts / Description of technical area (ISO/TS 22003 category)</t>
  </si>
  <si>
    <t>Tehniskās jomas specifikācija</t>
  </si>
  <si>
    <t>Izsniegto ISO 22000 sertifikātu skaits</t>
  </si>
  <si>
    <t>ISO22003-A</t>
  </si>
  <si>
    <t xml:space="preserve">Lopkopība / Farming of Animals </t>
  </si>
  <si>
    <t>Grupa / Group (Cluster)</t>
  </si>
  <si>
    <t>Joma (ISO/TS 22003 kategorija /Category)</t>
  </si>
  <si>
    <t>ISO22003-B</t>
  </si>
  <si>
    <t xml:space="preserve">Augkopība / Farming of Plants </t>
  </si>
  <si>
    <t>Farming</t>
  </si>
  <si>
    <t>A; B</t>
  </si>
  <si>
    <t>ISO22003-C</t>
  </si>
  <si>
    <t xml:space="preserve">Pārtikas produktu ražošana / Food Manufacturing </t>
  </si>
  <si>
    <t>Food and feed processing</t>
  </si>
  <si>
    <t>C; D</t>
  </si>
  <si>
    <t>ISO22003-D</t>
  </si>
  <si>
    <t xml:space="preserve">Lopbarības ražošana / Animal Feed Production </t>
  </si>
  <si>
    <t>Catering</t>
  </si>
  <si>
    <t>E</t>
  </si>
  <si>
    <t>ISO22003-E</t>
  </si>
  <si>
    <t xml:space="preserve">Ēdināšana / Catering </t>
  </si>
  <si>
    <t>Retail, transport and storage</t>
  </si>
  <si>
    <t>F; G</t>
  </si>
  <si>
    <t>ISO22003-F</t>
  </si>
  <si>
    <t xml:space="preserve">Izplatīšana / Distribution </t>
  </si>
  <si>
    <t>Auxiliary services</t>
  </si>
  <si>
    <t>H; I; J</t>
  </si>
  <si>
    <t>ISO22003-G</t>
  </si>
  <si>
    <t xml:space="preserve">Transporta un uzglabāšanas pakalpojumu sniegšana / Provision of Transport and Storage Services </t>
  </si>
  <si>
    <t>Biochemical</t>
  </si>
  <si>
    <t>K</t>
  </si>
  <si>
    <t>ISO22003-H</t>
  </si>
  <si>
    <t xml:space="preserve">Pakalpojumi / Services </t>
  </si>
  <si>
    <t>ISO22003-I</t>
  </si>
  <si>
    <t xml:space="preserve">Pārtikas iepakojuma un iepakojamā materiāla ražošana / Production of Food Packaging and Packaging Material </t>
  </si>
  <si>
    <t>ISO22003-J</t>
  </si>
  <si>
    <t xml:space="preserve">Iekārtu ražošana / Equipment Manufacturing </t>
  </si>
  <si>
    <t>ISO22003-K</t>
  </si>
  <si>
    <t xml:space="preserve">(Bio) ķīmijas ražošana / Production of (Bio) Chemicals </t>
  </si>
  <si>
    <t>Tehniskās  jomas apraksts / Description of technical area (ISO 50003 “Table 2 – Technical area”)</t>
  </si>
  <si>
    <t>Izsniegto ISO 50001 sertifikātu skaits</t>
  </si>
  <si>
    <t>ISO50003-1</t>
  </si>
  <si>
    <t>Ražošana – vieglā līdz vidējai / Industry – light to medium</t>
  </si>
  <si>
    <t>ISO50003-2</t>
  </si>
  <si>
    <t>Ražošana – smagā /  Industry – heavy</t>
  </si>
  <si>
    <t>ISO50003-3</t>
  </si>
  <si>
    <t>Ēkas / Buildings</t>
  </si>
  <si>
    <t>ISO50003-4</t>
  </si>
  <si>
    <t>Ēku kompleksi / Building complexes</t>
  </si>
  <si>
    <t>ISO50003-5</t>
  </si>
  <si>
    <t>Transports /  Transport</t>
  </si>
  <si>
    <t>ISO50003-6</t>
  </si>
  <si>
    <t>Ieguves rūpniecība / Mining</t>
  </si>
  <si>
    <t>ISO50003-7</t>
  </si>
  <si>
    <t>Lauksaimniecība / Agriculture</t>
  </si>
  <si>
    <t>ISO50003-8</t>
  </si>
  <si>
    <t>Enerģijas ražošana un piegāde / Energy supply</t>
  </si>
  <si>
    <t>Tehniskās  jomas apraksts (IAF ID 1:2014) / Description of technical area (IAF ID 1:2014 economic sector)</t>
  </si>
  <si>
    <t>Tehniskās jomas specifikācija (NACE 2)</t>
  </si>
  <si>
    <t>Izsniegto ISO 9001 sertifikātu skaits</t>
  </si>
  <si>
    <t>Izsniegto ISO 14001 sertifikātu skaits</t>
  </si>
  <si>
    <t>Izsniegto OH&amp;S  (OHSAS 18001  un ISO 45001) sertifikātu skaits</t>
  </si>
  <si>
    <t>IAF ID1-01</t>
  </si>
  <si>
    <t>Lauksaimniecība, mežkopība, zvejniecība / Agriculture, forestry and fishing</t>
  </si>
  <si>
    <t>01, 02, 03</t>
  </si>
  <si>
    <t>Dati praktiskās darbības pārbaužu programmai</t>
  </si>
  <si>
    <t>IAF ID1-02</t>
  </si>
  <si>
    <t>Izrakteņu ieguve, akmeņlauztuves / Mining and quarrying</t>
  </si>
  <si>
    <t>05, 06, 07, 08, 09</t>
  </si>
  <si>
    <t>Grupa / Group (Technical cluster)</t>
  </si>
  <si>
    <t>IAF ID1</t>
  </si>
  <si>
    <t>ISO 9001</t>
  </si>
  <si>
    <t>ISO 14001</t>
  </si>
  <si>
    <t>OH&amp;S (MD22)</t>
  </si>
  <si>
    <t>IAF ID1-03</t>
  </si>
  <si>
    <t>Pārtikas produkti, alkoholiskie dzērieni un tabaka / Food products, beverages and tobacco</t>
  </si>
  <si>
    <t>10, 11, 12</t>
  </si>
  <si>
    <t>1 Food</t>
  </si>
  <si>
    <t>1; 3; 30</t>
  </si>
  <si>
    <t>1 Agriculture, forestry&amp; fishing</t>
  </si>
  <si>
    <t>IAF ID1-04</t>
  </si>
  <si>
    <t>Tekstils un tekstila izstrādājumi / Textiles and textile products</t>
  </si>
  <si>
    <t>13, 14</t>
  </si>
  <si>
    <t>2 Mechanical</t>
  </si>
  <si>
    <r>
      <t>17; 18; 19</t>
    </r>
    <r>
      <rPr>
        <i/>
        <sz val="11"/>
        <rFont val="Calibri"/>
        <family val="2"/>
        <charset val="186"/>
        <scheme val="minor"/>
      </rPr>
      <t>; 20</t>
    </r>
    <r>
      <rPr>
        <i/>
        <sz val="11"/>
        <color theme="1"/>
        <rFont val="Calibri"/>
        <family val="2"/>
        <charset val="186"/>
        <scheme val="minor"/>
      </rPr>
      <t>; 22</t>
    </r>
  </si>
  <si>
    <t>2 Food</t>
  </si>
  <si>
    <t>3; 30</t>
  </si>
  <si>
    <t>IAF ID1-05</t>
  </si>
  <si>
    <t>Āda un  ādas izstrādājumi / Leather and leather products</t>
  </si>
  <si>
    <t>3 Paper</t>
  </si>
  <si>
    <t>7a; 8; 9</t>
  </si>
  <si>
    <t>3 Mechanical</t>
  </si>
  <si>
    <t>17b; 18; 19; 20; 21; 22</t>
  </si>
  <si>
    <t>IAF ID1-06</t>
  </si>
  <si>
    <t>Koks un koka izstrādājumi / Wood and wood products</t>
  </si>
  <si>
    <t>4 Minerals</t>
  </si>
  <si>
    <t>2; 15; 16</t>
  </si>
  <si>
    <t>4 Paper</t>
  </si>
  <si>
    <t>IAF ID1-07a</t>
  </si>
  <si>
    <t>Papīra produkti / Paper products</t>
  </si>
  <si>
    <t>17.2.</t>
  </si>
  <si>
    <t>5 Construction</t>
  </si>
  <si>
    <r>
      <rPr>
        <i/>
        <sz val="11"/>
        <rFont val="Calibri"/>
        <family val="2"/>
        <charset val="186"/>
        <scheme val="minor"/>
      </rPr>
      <t>28; 3</t>
    </r>
    <r>
      <rPr>
        <i/>
        <sz val="11"/>
        <color theme="1"/>
        <rFont val="Calibri"/>
        <family val="2"/>
        <charset val="186"/>
        <scheme val="minor"/>
      </rPr>
      <t>4</t>
    </r>
  </si>
  <si>
    <t>28; 34</t>
  </si>
  <si>
    <t>IAF ID1-07b</t>
  </si>
  <si>
    <t>Celulozes un papīra ražošana / Pulp, paper manufacturing</t>
  </si>
  <si>
    <t>17.1.</t>
  </si>
  <si>
    <t>6 Goods production</t>
  </si>
  <si>
    <t>4; 5; 6; 14; 23</t>
  </si>
  <si>
    <t>4; 5; 6; 23</t>
  </si>
  <si>
    <t>IAF ID1-08</t>
  </si>
  <si>
    <t>Izdevniecības / Publishing companies</t>
  </si>
  <si>
    <t>58.1, 59.2</t>
  </si>
  <si>
    <t>7 Chemicals</t>
  </si>
  <si>
    <t>7b; 10; 12</t>
  </si>
  <si>
    <t>7b; 10; 12; 13; 14; 15; 16; 17a</t>
  </si>
  <si>
    <t>IAF ID1-09</t>
  </si>
  <si>
    <t>Tipogrāfijas /Printing companies</t>
  </si>
  <si>
    <t>8 Supply</t>
  </si>
  <si>
    <t>25; 26; 27</t>
  </si>
  <si>
    <t>8 Mining &amp; Quarrying</t>
  </si>
  <si>
    <t>IAF ID1-10</t>
  </si>
  <si>
    <t>Koksa un rafinētās naftas produkti /Manufacture of coke and refined petroleum products</t>
  </si>
  <si>
    <t>9 Transport &amp; Waste Mgmt</t>
  </si>
  <si>
    <t>24; 31; 39</t>
  </si>
  <si>
    <t>9 Supply</t>
  </si>
  <si>
    <t>IAF ID1-11</t>
  </si>
  <si>
    <t>Kodoldegviela /Nuclear fuel</t>
  </si>
  <si>
    <t>24.46</t>
  </si>
  <si>
    <t>10 Services</t>
  </si>
  <si>
    <t>29; 32; 33; 35; 37; 36</t>
  </si>
  <si>
    <t>10 Transport and Waste Mgmt</t>
  </si>
  <si>
    <t>31; 24; 39</t>
  </si>
  <si>
    <t>IAF ID1-12</t>
  </si>
  <si>
    <t>Ķīmija, ķīmiskie produkti un šķiedras / Chemicals, chemical products and fibres</t>
  </si>
  <si>
    <t>11 Nuclear</t>
  </si>
  <si>
    <t>11 Services</t>
  </si>
  <si>
    <t>29; 32; 33; 35; 36; 37</t>
  </si>
  <si>
    <t>IAF ID1-13</t>
  </si>
  <si>
    <t>Medikamenti / Pharmaceuticals</t>
  </si>
  <si>
    <t>12 Pharmaceutical</t>
  </si>
  <si>
    <t>12 Nuclear</t>
  </si>
  <si>
    <t>IAF ID1-14</t>
  </si>
  <si>
    <t>Gumijas un plastmasas izstrādājumi / Rubber and plastic products</t>
  </si>
  <si>
    <t>13 Aerospace</t>
  </si>
  <si>
    <t>13 Health</t>
  </si>
  <si>
    <t>IAF ID1-15</t>
  </si>
  <si>
    <t>Nemetāliskās minerālvielas / Non-metallic mineral products</t>
  </si>
  <si>
    <t>23, izņemot 23.5 un 23.6</t>
  </si>
  <si>
    <t>14 Health</t>
  </si>
  <si>
    <t>ALL</t>
  </si>
  <si>
    <t>IAF ID1-16</t>
  </si>
  <si>
    <t xml:space="preserve">Betons, cements, līme, plastika u.c. / Concrete, cement, lime, plaster etc </t>
  </si>
  <si>
    <t>23.5, 23.6</t>
  </si>
  <si>
    <t>IAF ID1-17a</t>
  </si>
  <si>
    <t>Metālu ražošana / Basic metals</t>
  </si>
  <si>
    <t>24 izņemot 24.46</t>
  </si>
  <si>
    <t>IAF ID1-17b</t>
  </si>
  <si>
    <t>Metālu apstrādes produkti (metālizstrādājumi) / Fabricated metal products</t>
  </si>
  <si>
    <t>25 izņemot  25.4, 33.11</t>
  </si>
  <si>
    <t>IAF ID1-18</t>
  </si>
  <si>
    <t>Mehānismi un iekārtas / Machinery and equipment</t>
  </si>
  <si>
    <t>25.4, 28, 30.4, 33.12, 33.2</t>
  </si>
  <si>
    <t>IAF ID1-19</t>
  </si>
  <si>
    <t>Elektriskās un optiskās iekārtas / Electrical and optical equipment</t>
  </si>
  <si>
    <t>26, 27, 33.13, 33.14, 95.1</t>
  </si>
  <si>
    <t>IAF ID1-20</t>
  </si>
  <si>
    <t>Kuģubūve / Shipbuilding</t>
  </si>
  <si>
    <t>30.1, 33.15</t>
  </si>
  <si>
    <t>IAF ID1-21</t>
  </si>
  <si>
    <t>Gaisa un kosmosa tehnika / Aerospace</t>
  </si>
  <si>
    <t>30.3, 33.16</t>
  </si>
  <si>
    <t>IAF ID1-22</t>
  </si>
  <si>
    <t xml:space="preserve">Citi transporta līdzekļi / Other transport equipment </t>
  </si>
  <si>
    <t>29, 30.2, 30.9, 33.17</t>
  </si>
  <si>
    <t>IAF ID1-23</t>
  </si>
  <si>
    <t>Citur neklasificēta ražošana / Manufacturing not elsewhere classified</t>
  </si>
  <si>
    <t>31, 32, 33.19</t>
  </si>
  <si>
    <t>IAF ID1-24</t>
  </si>
  <si>
    <t>Otrreizējā pārstrāde / Recycling</t>
  </si>
  <si>
    <t>38.3</t>
  </si>
  <si>
    <t>IAF ID1-25</t>
  </si>
  <si>
    <t>Elektroenerģijas sagāde / Electricity supply</t>
  </si>
  <si>
    <t>35.1</t>
  </si>
  <si>
    <t>IAF ID1-26</t>
  </si>
  <si>
    <t>Gāzes sagāde / Gas supply</t>
  </si>
  <si>
    <t>35.2</t>
  </si>
  <si>
    <t>IAF ID1-27</t>
  </si>
  <si>
    <t>Ūdens sagāde / Water supply</t>
  </si>
  <si>
    <t>35.3, 36</t>
  </si>
  <si>
    <t>IAF ID1-28</t>
  </si>
  <si>
    <t>Būvniecība / Construction</t>
  </si>
  <si>
    <t>41, 42, 43</t>
  </si>
  <si>
    <t>IAF ID1-29</t>
  </si>
  <si>
    <t>Vairum- un mazum- tirdzniecība, autotransporta, motociklu remonts, personālās un mājsaimniecības preces / Wholesale and retail trade; Repair of motor vehicles, motorcycles and personal and household goods</t>
  </si>
  <si>
    <t>45, 46, 47, 95.2</t>
  </si>
  <si>
    <t>IAF ID1-30</t>
  </si>
  <si>
    <t>Viesnīcas un restorāni / Hotels and restaurants</t>
  </si>
  <si>
    <t>55, 56</t>
  </si>
  <si>
    <t>IAF ID1-31</t>
  </si>
  <si>
    <t>Transports, noliktavas, komunikācijas / Transport, storage and communication</t>
  </si>
  <si>
    <t>49, 50, 51, 52, 53, 61</t>
  </si>
  <si>
    <t>IAF ID1-32</t>
  </si>
  <si>
    <t xml:space="preserve">Finanšu starpniecība, nekustamais īpašums, noma / Financial intermediation; real estate; renting  </t>
  </si>
  <si>
    <t>64, 65, 66, 68, 77</t>
  </si>
  <si>
    <t>IAF ID1-33</t>
  </si>
  <si>
    <t>Informācijas tehnoloģijas / Information technology</t>
  </si>
  <si>
    <t>58.2, 62, 63.1</t>
  </si>
  <si>
    <t>IAF ID1-34</t>
  </si>
  <si>
    <t>Inženiertehniskie pakalpojumi / Engineering services</t>
  </si>
  <si>
    <t>71, 72, 74 izņemot 74.2 un 74.3</t>
  </si>
  <si>
    <t>IAF ID1-35</t>
  </si>
  <si>
    <t>Citi pakalpojumi / Other services</t>
  </si>
  <si>
    <t>69, 70, 73, 74.2, 74.3, 78, 80, 81, 82</t>
  </si>
  <si>
    <t>IAF ID1-36</t>
  </si>
  <si>
    <t>Valsts administrācija / Public administration</t>
  </si>
  <si>
    <t>IAF ID1-37</t>
  </si>
  <si>
    <t>Izglītība / Education</t>
  </si>
  <si>
    <t>IAF ID1-38</t>
  </si>
  <si>
    <t>Veselība, veterinārija un sociālais darbs / Health and social work</t>
  </si>
  <si>
    <t>75, 86, 87, 88</t>
  </si>
  <si>
    <t>IAF ID1-39</t>
  </si>
  <si>
    <t>Citi sabiedriskie pakalpojumi / Other social services</t>
  </si>
  <si>
    <t xml:space="preserve">37, 38.1, 38.2, 39, 59.1, 60, 63.9, 79, 90, 91, 92, 93, 94, 96 </t>
  </si>
  <si>
    <t>Sertifikācijas standarts</t>
  </si>
  <si>
    <t>Sertifikātu tehniskās  jomas apraksts pēc NACE/ Description of technical area - NACE</t>
  </si>
  <si>
    <t>Izsniegto  sertifikātu skaits</t>
  </si>
  <si>
    <t>ISO/IEC 27001</t>
  </si>
  <si>
    <t>IAF ID1-visas / All</t>
  </si>
  <si>
    <t>…</t>
  </si>
  <si>
    <t>&lt;- C kolonnā lūdzu norādīt arī klientu tehniskās jomas (darbības nozares)</t>
  </si>
  <si>
    <t>ISO 3834-2</t>
  </si>
  <si>
    <t>ISO 3834-3</t>
  </si>
  <si>
    <t>ISO 3834-4</t>
  </si>
  <si>
    <t xml:space="preserve"> ISO 22716</t>
  </si>
  <si>
    <t>Standarti bez tehniskām jomām</t>
  </si>
  <si>
    <t>Galvenās tehniskās jomas kods / Main technical area code</t>
  </si>
  <si>
    <t>Galvenās tehniskās  jomas apraksts / Description of main technical area (Annex 1 of IAF MD 8:2017)</t>
  </si>
  <si>
    <t>Sertifikātu tehniskās jomas specifikācija (Annex 1 of IAF MD 8:2017)</t>
  </si>
  <si>
    <r>
      <t>Izsniegto ISO  13485</t>
    </r>
    <r>
      <rPr>
        <b/>
        <sz val="11"/>
        <color theme="1"/>
        <rFont val="Times New Roman"/>
        <family val="1"/>
        <charset val="186"/>
      </rPr>
      <t xml:space="preserve"> sertifikātu skaits</t>
    </r>
  </si>
  <si>
    <t>&lt;- D kolonnā lūdzu norādīt arī klientu tehniskās jomas atbilstoši IAF MD8 - 1.pielikumam.</t>
  </si>
  <si>
    <t>ISO 13485</t>
  </si>
  <si>
    <t>IAF MD8-1</t>
  </si>
  <si>
    <t>Neaktīvas medicīniskas ierīces / Non-active Medical Devices</t>
  </si>
  <si>
    <t>IAF MD8-2</t>
  </si>
  <si>
    <t xml:space="preserve">Aktīvas neimplantējamas medicīniskas ierīces / Active (Non-Implantable) Medical Devices </t>
  </si>
  <si>
    <t>IAF MD8-3</t>
  </si>
  <si>
    <t xml:space="preserve">Aktīvas implantējamas medicīnas ierīces / Active Implantable Medical Devices </t>
  </si>
  <si>
    <t>IAF MD8-4</t>
  </si>
  <si>
    <t xml:space="preserve">In vitro diagnostikas medicīniskās ierīces / In Vitro Diagnostic Medical Devices (IVD) </t>
  </si>
  <si>
    <t>IAF MD8-5</t>
  </si>
  <si>
    <t xml:space="preserve">Medicīnisko ierīču sterilizācijas metodes / Sterilization Method for Medical Devices </t>
  </si>
  <si>
    <t>IAF MD8-6</t>
  </si>
  <si>
    <t xml:space="preserve">Ierīces, kas sevī iekļauj/izmanto īpašas vielas / tehnoloģijas  / Devices incorporating/utilizing specific substances/ technologies </t>
  </si>
  <si>
    <t>IAF MD8-7</t>
  </si>
  <si>
    <t>Daļas vai pakalpojumi / Parts or services</t>
  </si>
  <si>
    <t>Tehniskās  jomas apraksts / Description of technical area</t>
  </si>
  <si>
    <t>Izsniegto sertifikātu skaits</t>
  </si>
  <si>
    <t>723 (2008) LR MK noteikumi</t>
  </si>
  <si>
    <t>Darba aizsardzības kompetentās institūcijas / Competent authorities for ocupational and safety</t>
  </si>
  <si>
    <t>487 (2016) LR MK noteikumi</t>
  </si>
  <si>
    <t>Vides pārvaldības sistēma ar nepārtrauktu enerģijas patēriņa izvērtēšanu / EMS with continuous energy consumption evaluation</t>
  </si>
  <si>
    <t>333/2011 REGULATION; 1179/2012 REGULATION; 715/2013 REGULATION</t>
  </si>
  <si>
    <t>Otrreizējā pārstrāde / End of waste, Recycling</t>
  </si>
  <si>
    <t>2008/57/EC DIRECTIVE</t>
  </si>
  <si>
    <t>Eiropas dzelzceļu sistēmas savstarpēja izmantojamība /  Interoperability of the rail system in Europe</t>
  </si>
  <si>
    <t xml:space="preserve">2014/68/EC DIRECTIVE </t>
  </si>
  <si>
    <t>Spiedieniekārtu un to kompleksu ražošana / Pressure equipment and assemblies production process</t>
  </si>
  <si>
    <t>Reglamentētā joma / Mandatory area</t>
  </si>
  <si>
    <t>Kopā visi sertifikāti LATAK akreditācijā</t>
  </si>
  <si>
    <r>
      <t xml:space="preserve">ISO 9001; ISO 14001; </t>
    </r>
    <r>
      <rPr>
        <sz val="10"/>
        <color theme="1"/>
        <rFont val="Times New Roman"/>
        <family val="1"/>
        <charset val="186"/>
      </rPr>
      <t>OHSAS 18001;</t>
    </r>
    <r>
      <rPr>
        <sz val="11"/>
        <color theme="1"/>
        <rFont val="Times New Roman"/>
        <family val="1"/>
        <charset val="186"/>
      </rPr>
      <t xml:space="preserve">
ISO 45001</t>
    </r>
  </si>
  <si>
    <r>
      <t xml:space="preserve">ISO 9001; ISO 14001; </t>
    </r>
    <r>
      <rPr>
        <b/>
        <sz val="9"/>
        <color theme="1"/>
        <rFont val="Times New Roman"/>
        <family val="1"/>
        <charset val="186"/>
      </rPr>
      <t>OHSAS 18001;</t>
    </r>
    <r>
      <rPr>
        <b/>
        <sz val="11"/>
        <color theme="1"/>
        <rFont val="Times New Roman"/>
        <family val="1"/>
        <charset val="186"/>
      </rPr>
      <t xml:space="preserve">
ISO 45001</t>
    </r>
  </si>
  <si>
    <t>Audita dienu skaits gadā</t>
  </si>
  <si>
    <t>Vai ir līgumi ar struktūrām, kas ANI vārdā veic un / vai pārvalda pārvaldības sistēmas sertifikācijas darbības un kuras pilnībā vai daļēji nepieder ANI (IAF MD23). Ja ir, ar kādām, līgumā atļautās sertifikācijas darbības/ procesi un partnera interneta mājas lapas adrese.</t>
  </si>
  <si>
    <t>ISO 45001</t>
  </si>
  <si>
    <r>
      <t>Anketēšana pamatojas uz IAF noteikumiem</t>
    </r>
    <r>
      <rPr>
        <b/>
        <sz val="11"/>
        <color theme="1"/>
        <rFont val="Calibri"/>
        <family val="2"/>
        <charset val="186"/>
        <scheme val="minor"/>
      </rPr>
      <t xml:space="preserve"> IAF MD 12:2016</t>
    </r>
    <r>
      <rPr>
        <sz val="11"/>
        <color theme="1"/>
        <rFont val="Calibri"/>
        <family val="2"/>
        <charset val="186"/>
        <scheme val="minor"/>
      </rPr>
      <t xml:space="preserve"> "Accreditation Assessment of Conformity Assessment Bodies with Activities in Multiple Countries" un </t>
    </r>
    <r>
      <rPr>
        <b/>
        <sz val="11"/>
        <color theme="1"/>
        <rFont val="Calibri"/>
        <family val="2"/>
        <charset val="186"/>
        <scheme val="minor"/>
      </rPr>
      <t>IAF MD 15:2014</t>
    </r>
    <r>
      <rPr>
        <sz val="11"/>
        <color theme="1"/>
        <rFont val="Calibri"/>
        <family val="2"/>
        <charset val="186"/>
        <scheme val="minor"/>
      </rPr>
      <t xml:space="preserve"> "IAF Mandatory Document for the  Collection of Data to  Provide Indicators of MS CB’ Performance". 
Dati tiks izmantoti, lai LATAK izveidotu ANI vērtēšanas programmu visam akreditācijas ciklam. Sertifikācijas darbībām ārpus Latvijas, ja iespējams, tiek piesaistīta attiecīgās valsts akreditācijas institūcija, kurai tiek uzticēts veikt vērtēšanas LATAK uzdevumā vai kuras tiek pieaicinātas piedalīties vērtēšanās kā novērotājas. 
Datus uz LATAK nosūtīt reizi gadā</t>
    </r>
    <r>
      <rPr>
        <b/>
        <sz val="11"/>
        <color theme="1"/>
        <rFont val="Calibri"/>
        <family val="2"/>
        <charset val="186"/>
        <scheme val="minor"/>
      </rPr>
      <t xml:space="preserve"> līdz 31. janvārim</t>
    </r>
    <r>
      <rPr>
        <sz val="11"/>
        <color theme="1"/>
        <rFont val="Calibri"/>
        <family val="2"/>
        <charset val="186"/>
        <scheme val="minor"/>
      </rPr>
      <t>, par attiecīgo iepriekšējo kalendāro gadu ar situāciju uz 31.decembri.</t>
    </r>
  </si>
</sst>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b/>
      <sz val="20"/>
      <color theme="1"/>
      <name val="Calibri"/>
      <family val="2"/>
      <charset val="186"/>
      <scheme val="minor"/>
    </font>
    <font>
      <sz val="16"/>
      <color theme="1"/>
      <name val="Calibri"/>
      <family val="2"/>
      <charset val="186"/>
      <scheme val="minor"/>
    </font>
    <font>
      <b/>
      <sz val="18"/>
      <color theme="1"/>
      <name val="Calibri"/>
      <family val="2"/>
      <charset val="186"/>
      <scheme val="minor"/>
    </font>
    <font>
      <b/>
      <sz val="16"/>
      <color theme="1"/>
      <name val="Calibri"/>
      <family val="2"/>
      <charset val="186"/>
      <scheme val="minor"/>
    </font>
    <font>
      <sz val="11"/>
      <color rgb="FFFF0000"/>
      <name val="Calibri"/>
      <family val="2"/>
      <charset val="186"/>
      <scheme val="minor"/>
    </font>
    <font>
      <sz val="9"/>
      <color indexed="81"/>
      <name val="Tahoma"/>
      <charset val="1"/>
    </font>
    <font>
      <b/>
      <sz val="9"/>
      <color indexed="81"/>
      <name val="Tahoma"/>
      <charset val="1"/>
    </font>
    <font>
      <b/>
      <sz val="9"/>
      <color indexed="81"/>
      <name val="Tahoma"/>
      <family val="2"/>
      <charset val="186"/>
    </font>
    <font>
      <b/>
      <sz val="11"/>
      <color rgb="FFFF0000"/>
      <name val="Calibri"/>
      <family val="2"/>
      <charset val="186"/>
      <scheme val="minor"/>
    </font>
    <font>
      <b/>
      <sz val="10"/>
      <color theme="1"/>
      <name val="Calibri"/>
      <family val="2"/>
      <charset val="186"/>
      <scheme val="minor"/>
    </font>
    <font>
      <sz val="11"/>
      <color theme="1"/>
      <name val="Arial"/>
      <family val="2"/>
      <charset val="186"/>
    </font>
    <font>
      <b/>
      <sz val="11"/>
      <color theme="1"/>
      <name val="Arial"/>
      <family val="2"/>
      <charset val="186"/>
    </font>
    <font>
      <b/>
      <sz val="10"/>
      <color theme="1"/>
      <name val="Times New Roman"/>
      <family val="1"/>
      <charset val="186"/>
    </font>
    <font>
      <b/>
      <sz val="11"/>
      <color theme="1"/>
      <name val="Times New Roman"/>
      <family val="1"/>
      <charset val="186"/>
    </font>
    <font>
      <i/>
      <sz val="11"/>
      <color theme="1"/>
      <name val="Calibri"/>
      <family val="2"/>
      <charset val="186"/>
      <scheme val="minor"/>
    </font>
    <font>
      <sz val="11"/>
      <color theme="1"/>
      <name val="Symbol"/>
      <family val="1"/>
      <charset val="2"/>
    </font>
    <font>
      <sz val="8"/>
      <color theme="1"/>
      <name val="Calibri"/>
      <family val="2"/>
      <charset val="186"/>
      <scheme val="minor"/>
    </font>
    <font>
      <sz val="11"/>
      <color theme="1"/>
      <name val="Times New Roman"/>
      <family val="1"/>
      <charset val="186"/>
    </font>
    <font>
      <b/>
      <sz val="12"/>
      <color rgb="FFFF0000"/>
      <name val="Calibri"/>
      <family val="2"/>
      <charset val="186"/>
      <scheme val="minor"/>
    </font>
    <font>
      <sz val="12"/>
      <color theme="1"/>
      <name val="Calibri"/>
      <family val="2"/>
      <charset val="186"/>
      <scheme val="minor"/>
    </font>
    <font>
      <i/>
      <sz val="11"/>
      <name val="Calibri"/>
      <family val="2"/>
      <charset val="186"/>
      <scheme val="minor"/>
    </font>
    <font>
      <i/>
      <sz val="11"/>
      <color rgb="FFFF0000"/>
      <name val="Calibri"/>
      <family val="2"/>
      <charset val="186"/>
      <scheme val="minor"/>
    </font>
    <font>
      <sz val="11"/>
      <color rgb="FFFF0000"/>
      <name val="Arial"/>
      <family val="2"/>
      <charset val="186"/>
    </font>
    <font>
      <b/>
      <sz val="11"/>
      <name val="Times New Roman"/>
      <family val="1"/>
      <charset val="186"/>
    </font>
    <font>
      <sz val="10"/>
      <color theme="1"/>
      <name val="Arial"/>
      <family val="2"/>
      <charset val="186"/>
    </font>
    <font>
      <i/>
      <sz val="10"/>
      <color theme="1"/>
      <name val="Arial"/>
      <family val="2"/>
      <charset val="186"/>
    </font>
    <font>
      <b/>
      <sz val="11"/>
      <color rgb="FFFF0000"/>
      <name val="Arial"/>
      <family val="2"/>
      <charset val="186"/>
    </font>
    <font>
      <sz val="10"/>
      <color theme="1"/>
      <name val="Times New Roman"/>
      <family val="1"/>
      <charset val="186"/>
    </font>
    <font>
      <b/>
      <sz val="9"/>
      <color theme="1"/>
      <name val="Times New Roman"/>
      <family val="1"/>
      <charset val="186"/>
    </font>
    <font>
      <b/>
      <sz val="11"/>
      <name val="Calibri"/>
      <family val="2"/>
      <charset val="186"/>
      <scheme val="minor"/>
    </font>
  </fonts>
  <fills count="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29">
    <xf numFmtId="0" fontId="0" fillId="0" borderId="0" xfId="0"/>
    <xf numFmtId="0" fontId="0" fillId="0" borderId="1" xfId="0" applyBorder="1"/>
    <xf numFmtId="0" fontId="0" fillId="0" borderId="0" xfId="0" applyAlignment="1">
      <alignment wrapText="1"/>
    </xf>
    <xf numFmtId="0" fontId="0" fillId="0" borderId="0" xfId="0" applyBorder="1"/>
    <xf numFmtId="0" fontId="3" fillId="0" borderId="0" xfId="0" applyFont="1"/>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0" xfId="0" applyAlignment="1"/>
    <xf numFmtId="0" fontId="1" fillId="0" borderId="1" xfId="0" applyFont="1" applyBorder="1" applyAlignment="1">
      <alignment wrapText="1"/>
    </xf>
    <xf numFmtId="0" fontId="0" fillId="0" borderId="1" xfId="0" applyBorder="1" applyAlignment="1">
      <alignment horizontal="left" wrapText="1" indent="2"/>
    </xf>
    <xf numFmtId="0" fontId="1" fillId="0" borderId="1" xfId="0" applyFont="1" applyBorder="1" applyAlignment="1">
      <alignment horizontal="left" wrapText="1"/>
    </xf>
    <xf numFmtId="0" fontId="0" fillId="0" borderId="0" xfId="0" applyBorder="1" applyAlignment="1">
      <alignment wrapText="1"/>
    </xf>
    <xf numFmtId="0" fontId="0" fillId="0" borderId="2" xfId="0" applyBorder="1"/>
    <xf numFmtId="0" fontId="0" fillId="2" borderId="1" xfId="0" applyFill="1" applyBorder="1"/>
    <xf numFmtId="0" fontId="0" fillId="2" borderId="1" xfId="0" applyFill="1" applyBorder="1" applyAlignment="1">
      <alignment horizontal="center" vertical="center"/>
    </xf>
    <xf numFmtId="0" fontId="0" fillId="0" borderId="1" xfId="0" applyBorder="1" applyAlignment="1"/>
    <xf numFmtId="0" fontId="1" fillId="2" borderId="1" xfId="0" applyFont="1" applyFill="1" applyBorder="1"/>
    <xf numFmtId="0" fontId="1" fillId="0" borderId="0" xfId="0" applyFont="1"/>
    <xf numFmtId="0" fontId="1" fillId="2" borderId="1" xfId="0" applyFont="1" applyFill="1" applyBorder="1" applyAlignment="1">
      <alignment horizontal="right"/>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0" borderId="15" xfId="0" applyBorder="1" applyAlignment="1">
      <alignment horizontal="left" vertical="center" wrapText="1"/>
    </xf>
    <xf numFmtId="0" fontId="0" fillId="2" borderId="16" xfId="0" applyFill="1" applyBorder="1" applyAlignment="1">
      <alignment horizontal="left" vertical="center" wrapText="1"/>
    </xf>
    <xf numFmtId="0" fontId="0" fillId="0" borderId="5" xfId="0" applyBorder="1" applyAlignment="1">
      <alignment wrapText="1"/>
    </xf>
    <xf numFmtId="0" fontId="0" fillId="0" borderId="1" xfId="0" applyBorder="1" applyAlignment="1">
      <alignment wrapText="1"/>
    </xf>
    <xf numFmtId="0" fontId="0" fillId="0" borderId="1" xfId="0" applyBorder="1" applyAlignment="1">
      <alignment horizontal="left" wrapText="1"/>
    </xf>
    <xf numFmtId="0" fontId="0" fillId="0" borderId="6" xfId="0" applyBorder="1" applyAlignment="1">
      <alignment horizontal="left" wrapText="1"/>
    </xf>
    <xf numFmtId="0" fontId="0" fillId="0" borderId="3" xfId="0" applyBorder="1" applyAlignment="1">
      <alignment vertical="center"/>
    </xf>
    <xf numFmtId="0" fontId="0" fillId="0" borderId="4" xfId="0" applyBorder="1" applyAlignment="1">
      <alignment vertical="center"/>
    </xf>
    <xf numFmtId="0" fontId="5" fillId="0" borderId="0" xfId="0" applyFont="1"/>
    <xf numFmtId="0" fontId="6" fillId="0" borderId="0" xfId="0" applyFont="1"/>
    <xf numFmtId="0" fontId="0" fillId="0" borderId="0" xfId="0" applyFont="1"/>
    <xf numFmtId="0" fontId="0" fillId="0" borderId="0" xfId="0" applyAlignment="1">
      <alignment horizontal="center"/>
    </xf>
    <xf numFmtId="0" fontId="0" fillId="0" borderId="0" xfId="0" applyAlignment="1">
      <alignment horizontal="center" vertical="center" wrapText="1"/>
    </xf>
    <xf numFmtId="0" fontId="12" fillId="0" borderId="1" xfId="0" applyFont="1" applyBorder="1"/>
    <xf numFmtId="0" fontId="12" fillId="0" borderId="1" xfId="0" applyFont="1" applyBorder="1" applyAlignment="1">
      <alignment wrapText="1"/>
    </xf>
    <xf numFmtId="0" fontId="0" fillId="0" borderId="1" xfId="0"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3" fillId="0" borderId="1" xfId="0" applyFont="1" applyBorder="1" applyAlignment="1">
      <alignment vertical="center" wrapText="1"/>
    </xf>
    <xf numFmtId="0" fontId="0" fillId="3" borderId="1" xfId="0" applyFill="1" applyBorder="1" applyAlignment="1">
      <alignment horizontal="center" vertical="center"/>
    </xf>
    <xf numFmtId="0" fontId="1" fillId="0" borderId="2" xfId="0" applyFont="1" applyBorder="1" applyAlignment="1">
      <alignment wrapText="1"/>
    </xf>
    <xf numFmtId="0" fontId="1" fillId="0" borderId="20" xfId="0" applyFont="1" applyBorder="1" applyAlignment="1">
      <alignment wrapText="1"/>
    </xf>
    <xf numFmtId="0" fontId="1" fillId="0" borderId="21" xfId="0" applyFont="1" applyBorder="1"/>
    <xf numFmtId="0" fontId="17" fillId="0" borderId="3" xfId="0" applyFont="1" applyBorder="1" applyAlignment="1">
      <alignment wrapText="1"/>
    </xf>
    <xf numFmtId="0" fontId="17" fillId="0" borderId="22" xfId="0" applyFont="1" applyBorder="1" applyAlignment="1">
      <alignment horizontal="left" vertical="center"/>
    </xf>
    <xf numFmtId="0" fontId="17" fillId="0" borderId="23" xfId="0" applyFont="1" applyBorder="1"/>
    <xf numFmtId="0" fontId="17" fillId="0" borderId="3" xfId="0" applyFont="1" applyFill="1" applyBorder="1" applyAlignment="1">
      <alignment wrapText="1"/>
    </xf>
    <xf numFmtId="0" fontId="17" fillId="0" borderId="22" xfId="0" applyFont="1" applyFill="1" applyBorder="1" applyAlignment="1">
      <alignment horizontal="left" vertical="center"/>
    </xf>
    <xf numFmtId="0" fontId="17" fillId="4" borderId="23" xfId="0" applyFont="1" applyFill="1" applyBorder="1"/>
    <xf numFmtId="0" fontId="11" fillId="0" borderId="1" xfId="0" applyFont="1" applyBorder="1" applyAlignment="1">
      <alignment horizontal="center" vertical="center" wrapText="1"/>
    </xf>
    <xf numFmtId="0" fontId="18" fillId="0" borderId="0" xfId="0" applyFont="1" applyAlignment="1">
      <alignment horizontal="left" vertical="center" indent="2"/>
    </xf>
    <xf numFmtId="0" fontId="13" fillId="0" borderId="0" xfId="0" applyFont="1"/>
    <xf numFmtId="0" fontId="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Fill="1" applyBorder="1" applyAlignment="1">
      <alignment horizontal="center" vertical="center" wrapText="1"/>
    </xf>
    <xf numFmtId="0" fontId="19" fillId="5" borderId="0" xfId="0" applyFont="1" applyFill="1" applyAlignment="1">
      <alignment horizontal="center" vertical="center" wrapText="1"/>
    </xf>
    <xf numFmtId="0" fontId="20" fillId="6" borderId="1" xfId="0" applyFont="1" applyFill="1" applyBorder="1" applyAlignment="1">
      <alignment vertical="center" wrapText="1"/>
    </xf>
    <xf numFmtId="0" fontId="20" fillId="6" borderId="1"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0" xfId="0" applyFill="1" applyBorder="1" applyAlignment="1">
      <alignment horizontal="center" vertical="center" wrapText="1"/>
    </xf>
    <xf numFmtId="0" fontId="0" fillId="0" borderId="2" xfId="0" applyBorder="1" applyAlignment="1">
      <alignment wrapText="1"/>
    </xf>
    <xf numFmtId="0" fontId="0" fillId="0" borderId="20" xfId="0" applyBorder="1"/>
    <xf numFmtId="0" fontId="1" fillId="0" borderId="22" xfId="0" applyFont="1" applyBorder="1"/>
    <xf numFmtId="0" fontId="1" fillId="0" borderId="5" xfId="0" applyFont="1" applyBorder="1"/>
    <xf numFmtId="0" fontId="1" fillId="0" borderId="21" xfId="0" applyFont="1" applyBorder="1" applyAlignment="1">
      <alignment wrapText="1"/>
    </xf>
    <xf numFmtId="0" fontId="17" fillId="0" borderId="3" xfId="0" applyFont="1" applyFill="1" applyBorder="1"/>
    <xf numFmtId="0" fontId="0" fillId="0" borderId="22" xfId="0" applyBorder="1"/>
    <xf numFmtId="0" fontId="0" fillId="0" borderId="3" xfId="0" applyBorder="1" applyAlignment="1">
      <alignment wrapText="1"/>
    </xf>
    <xf numFmtId="0" fontId="0" fillId="0" borderId="17" xfId="0" applyBorder="1" applyAlignment="1">
      <alignment horizontal="left" vertical="center" wrapText="1"/>
    </xf>
    <xf numFmtId="0" fontId="0" fillId="0" borderId="28" xfId="0" applyBorder="1" applyAlignment="1"/>
    <xf numFmtId="0" fontId="0" fillId="0" borderId="29" xfId="0" applyBorder="1" applyAlignment="1"/>
    <xf numFmtId="0" fontId="0" fillId="0" borderId="23" xfId="0" applyBorder="1"/>
    <xf numFmtId="0" fontId="23" fillId="0" borderId="3" xfId="0" applyFont="1" applyFill="1" applyBorder="1"/>
    <xf numFmtId="0" fontId="23" fillId="0" borderId="3" xfId="0" applyFont="1" applyBorder="1"/>
    <xf numFmtId="0" fontId="11" fillId="0" borderId="3" xfId="0" applyFont="1" applyBorder="1" applyAlignment="1">
      <alignment wrapText="1"/>
    </xf>
    <xf numFmtId="0" fontId="11" fillId="0" borderId="17" xfId="0" applyFont="1" applyBorder="1" applyAlignment="1">
      <alignment wrapText="1"/>
    </xf>
    <xf numFmtId="0" fontId="11" fillId="0" borderId="1" xfId="0" applyFont="1" applyBorder="1"/>
    <xf numFmtId="0" fontId="11" fillId="0" borderId="23" xfId="0" applyFont="1" applyBorder="1"/>
    <xf numFmtId="0" fontId="24" fillId="0" borderId="4" xfId="0" applyFont="1" applyBorder="1"/>
    <xf numFmtId="0" fontId="24" fillId="0" borderId="30" xfId="0" applyFont="1" applyBorder="1"/>
    <xf numFmtId="0" fontId="24" fillId="0" borderId="31" xfId="0" applyFont="1" applyBorder="1"/>
    <xf numFmtId="0" fontId="0" fillId="0" borderId="30" xfId="0" applyBorder="1"/>
    <xf numFmtId="0" fontId="0" fillId="0" borderId="4" xfId="0" applyBorder="1" applyAlignment="1">
      <alignment wrapText="1"/>
    </xf>
    <xf numFmtId="0" fontId="0" fillId="0" borderId="32" xfId="0" applyBorder="1" applyAlignment="1">
      <alignment wrapText="1"/>
    </xf>
    <xf numFmtId="0" fontId="0" fillId="0" borderId="6" xfId="0" applyBorder="1"/>
    <xf numFmtId="0" fontId="0" fillId="0" borderId="31" xfId="0" applyBorder="1"/>
    <xf numFmtId="0" fontId="20"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11" fillId="0" borderId="0" xfId="0" applyFont="1" applyBorder="1" applyAlignment="1">
      <alignment horizontal="center" vertical="center" wrapText="1"/>
    </xf>
    <xf numFmtId="49" fontId="13" fillId="0" borderId="1" xfId="0" applyNumberFormat="1" applyFont="1" applyBorder="1" applyAlignment="1">
      <alignment vertical="center" wrapText="1"/>
    </xf>
    <xf numFmtId="0" fontId="13"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0" fillId="0" borderId="0" xfId="0" applyAlignment="1">
      <alignment horizontal="left" vertical="center"/>
    </xf>
    <xf numFmtId="0" fontId="18" fillId="0" borderId="0" xfId="0" applyFont="1" applyAlignment="1">
      <alignment horizontal="justify" vertical="center"/>
    </xf>
    <xf numFmtId="0" fontId="13" fillId="0" borderId="1" xfId="0" applyFont="1" applyBorder="1" applyAlignment="1">
      <alignment horizontal="left" vertical="center" wrapText="1"/>
    </xf>
    <xf numFmtId="0" fontId="14" fillId="0" borderId="33" xfId="0" applyFont="1" applyFill="1" applyBorder="1" applyAlignment="1">
      <alignment vertical="center" wrapText="1"/>
    </xf>
    <xf numFmtId="0" fontId="26" fillId="0" borderId="1" xfId="0" applyFont="1" applyBorder="1" applyAlignment="1">
      <alignment horizontal="center" vertical="center" wrapText="1"/>
    </xf>
    <xf numFmtId="0" fontId="27" fillId="0" borderId="3" xfId="0" applyFont="1" applyBorder="1" applyAlignment="1">
      <alignment vertical="center" wrapText="1"/>
    </xf>
    <xf numFmtId="0" fontId="0" fillId="0" borderId="1" xfId="0" applyFont="1" applyBorder="1" applyAlignment="1">
      <alignment horizontal="center" vertical="center"/>
    </xf>
    <xf numFmtId="0" fontId="27" fillId="0" borderId="1" xfId="0" applyFont="1" applyBorder="1" applyAlignment="1">
      <alignment vertical="center" wrapText="1"/>
    </xf>
    <xf numFmtId="0" fontId="28" fillId="0" borderId="23" xfId="0" applyFont="1" applyBorder="1" applyAlignment="1">
      <alignment vertical="center" wrapText="1"/>
    </xf>
    <xf numFmtId="0" fontId="0" fillId="0" borderId="1" xfId="0" applyFont="1" applyBorder="1" applyAlignment="1">
      <alignment horizontal="center" vertical="center" wrapText="1"/>
    </xf>
    <xf numFmtId="0" fontId="0" fillId="0" borderId="23" xfId="0" applyBorder="1" applyAlignment="1">
      <alignment horizontal="center"/>
    </xf>
    <xf numFmtId="0" fontId="0" fillId="0" borderId="0" xfId="0" applyFont="1" applyAlignment="1">
      <alignment horizontal="center" vertical="center"/>
    </xf>
    <xf numFmtId="0" fontId="0" fillId="0" borderId="0" xfId="0" applyAlignment="1">
      <alignment horizontal="center" vertical="center"/>
    </xf>
    <xf numFmtId="0" fontId="29" fillId="0" borderId="12" xfId="0" applyFont="1" applyBorder="1" applyAlignment="1">
      <alignment horizontal="right" vertical="center"/>
    </xf>
    <xf numFmtId="0" fontId="11" fillId="0" borderId="13" xfId="0" applyFont="1" applyBorder="1" applyAlignment="1">
      <alignment horizontal="center" vertical="center"/>
    </xf>
    <xf numFmtId="0" fontId="32" fillId="0" borderId="1" xfId="0" applyFont="1" applyBorder="1" applyAlignment="1">
      <alignment horizontal="left"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2" fillId="0" borderId="18" xfId="0" applyFont="1" applyBorder="1" applyAlignment="1">
      <alignment horizontal="center" wrapText="1"/>
    </xf>
    <xf numFmtId="0" fontId="0" fillId="0" borderId="17" xfId="0" applyBorder="1" applyAlignment="1">
      <alignment horizontal="center" wrapText="1"/>
    </xf>
    <xf numFmtId="0" fontId="6" fillId="0" borderId="19" xfId="0" applyFont="1" applyBorder="1" applyAlignment="1">
      <alignment horizontal="left" wrapText="1"/>
    </xf>
    <xf numFmtId="0" fontId="6" fillId="0" borderId="17" xfId="0" applyFont="1" applyBorder="1" applyAlignment="1">
      <alignment horizontal="left" wrapText="1"/>
    </xf>
    <xf numFmtId="0" fontId="0" fillId="0" borderId="7" xfId="0" applyBorder="1" applyAlignment="1">
      <alignment wrapText="1"/>
    </xf>
    <xf numFmtId="0" fontId="0" fillId="0" borderId="11" xfId="0" applyBorder="1" applyAlignment="1">
      <alignment wrapText="1"/>
    </xf>
    <xf numFmtId="0" fontId="0" fillId="0" borderId="8" xfId="0" applyBorder="1" applyAlignment="1">
      <alignment wrapText="1"/>
    </xf>
    <xf numFmtId="0" fontId="3" fillId="0" borderId="10" xfId="0" applyFont="1" applyBorder="1" applyAlignment="1">
      <alignment wrapText="1"/>
    </xf>
    <xf numFmtId="0" fontId="0" fillId="0" borderId="10" xfId="0" applyBorder="1" applyAlignment="1"/>
    <xf numFmtId="0" fontId="0" fillId="0" borderId="1" xfId="0" applyBorder="1" applyAlignment="1">
      <alignment horizontal="center"/>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2" fillId="0" borderId="26" xfId="0" applyFont="1" applyBorder="1" applyAlignment="1">
      <alignment horizontal="center" vertical="center"/>
    </xf>
    <xf numFmtId="0" fontId="22" fillId="0" borderId="5" xfId="0" applyFont="1" applyBorder="1" applyAlignment="1">
      <alignment horizontal="center" vertical="center"/>
    </xf>
    <xf numFmtId="0" fontId="22" fillId="0" borderId="2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180977</xdr:colOff>
      <xdr:row>0</xdr:row>
      <xdr:rowOff>133351</xdr:rowOff>
    </xdr:from>
    <xdr:to>
      <xdr:col>0</xdr:col>
      <xdr:colOff>780497</xdr:colOff>
      <xdr:row>0</xdr:row>
      <xdr:rowOff>495300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7" y="133351"/>
          <a:ext cx="599520" cy="361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abSelected="1" workbookViewId="0">
      <selection activeCell="H6" sqref="H6"/>
    </sheetView>
  </sheetViews>
  <sheetFormatPr defaultRowHeight="15" x14ac:dyDescent="0.25"/>
  <cols>
    <col min="1" max="1" width="15" customWidth="1"/>
    <col min="2" max="2" width="30" customWidth="1"/>
    <col min="3" max="3" width="53.7109375" customWidth="1"/>
  </cols>
  <sheetData>
    <row r="1" spans="1:3" ht="46.5" customHeight="1" x14ac:dyDescent="0.3">
      <c r="A1" s="15"/>
      <c r="B1" s="114" t="s">
        <v>52</v>
      </c>
      <c r="C1" s="115"/>
    </row>
    <row r="2" spans="1:3" x14ac:dyDescent="0.25">
      <c r="A2" s="3"/>
      <c r="B2" s="3"/>
      <c r="C2" s="3"/>
    </row>
    <row r="3" spans="1:3" ht="27" thickBot="1" x14ac:dyDescent="0.45">
      <c r="A3" s="4" t="s">
        <v>46</v>
      </c>
    </row>
    <row r="4" spans="1:3" ht="131.25" customHeight="1" thickBot="1" x14ac:dyDescent="0.3">
      <c r="A4" s="111" t="s">
        <v>342</v>
      </c>
      <c r="B4" s="112"/>
      <c r="C4" s="113"/>
    </row>
    <row r="6" spans="1:3" ht="24" thickBot="1" x14ac:dyDescent="0.4">
      <c r="A6" s="29" t="s">
        <v>56</v>
      </c>
    </row>
    <row r="7" spans="1:3" x14ac:dyDescent="0.25">
      <c r="A7" s="12">
        <v>1</v>
      </c>
      <c r="B7" s="23" t="s">
        <v>5</v>
      </c>
      <c r="C7" s="19"/>
    </row>
    <row r="8" spans="1:3" x14ac:dyDescent="0.25">
      <c r="A8" s="27">
        <v>2</v>
      </c>
      <c r="B8" s="24" t="s">
        <v>53</v>
      </c>
      <c r="C8" s="20"/>
    </row>
    <row r="9" spans="1:3" x14ac:dyDescent="0.25">
      <c r="A9" s="27">
        <v>3</v>
      </c>
      <c r="B9" s="24" t="s">
        <v>6</v>
      </c>
      <c r="C9" s="20"/>
    </row>
    <row r="10" spans="1:3" x14ac:dyDescent="0.25">
      <c r="A10" s="27">
        <v>4</v>
      </c>
      <c r="B10" s="24" t="s">
        <v>7</v>
      </c>
      <c r="C10" s="20"/>
    </row>
    <row r="11" spans="1:3" ht="30" x14ac:dyDescent="0.25">
      <c r="A11" s="27">
        <v>5</v>
      </c>
      <c r="B11" s="24" t="s">
        <v>26</v>
      </c>
      <c r="C11" s="20"/>
    </row>
    <row r="12" spans="1:3" ht="30" x14ac:dyDescent="0.25">
      <c r="A12" s="27">
        <v>6</v>
      </c>
      <c r="B12" s="24" t="s">
        <v>37</v>
      </c>
      <c r="C12" s="20"/>
    </row>
    <row r="13" spans="1:3" ht="30" x14ac:dyDescent="0.25">
      <c r="A13" s="27">
        <v>7</v>
      </c>
      <c r="B13" s="24" t="s">
        <v>38</v>
      </c>
      <c r="C13" s="20"/>
    </row>
    <row r="14" spans="1:3" ht="21" x14ac:dyDescent="0.35">
      <c r="A14" s="116" t="s">
        <v>54</v>
      </c>
      <c r="B14" s="117"/>
      <c r="C14" s="21"/>
    </row>
    <row r="15" spans="1:3" ht="45" x14ac:dyDescent="0.25">
      <c r="A15" s="27">
        <v>8</v>
      </c>
      <c r="B15" s="25" t="s">
        <v>55</v>
      </c>
      <c r="C15" s="20"/>
    </row>
    <row r="16" spans="1:3" ht="30" x14ac:dyDescent="0.25">
      <c r="A16" s="27">
        <v>9</v>
      </c>
      <c r="B16" s="25" t="s">
        <v>39</v>
      </c>
      <c r="C16" s="20"/>
    </row>
    <row r="17" spans="1:3" ht="30" x14ac:dyDescent="0.25">
      <c r="A17" s="27">
        <v>10</v>
      </c>
      <c r="B17" s="25" t="s">
        <v>8</v>
      </c>
      <c r="C17" s="20"/>
    </row>
    <row r="18" spans="1:3" ht="30" x14ac:dyDescent="0.25">
      <c r="A18" s="27">
        <v>11</v>
      </c>
      <c r="B18" s="25" t="s">
        <v>40</v>
      </c>
      <c r="C18" s="20"/>
    </row>
    <row r="19" spans="1:3" ht="30" x14ac:dyDescent="0.25">
      <c r="A19" s="27">
        <v>12</v>
      </c>
      <c r="B19" s="25" t="s">
        <v>10</v>
      </c>
      <c r="C19" s="20"/>
    </row>
    <row r="20" spans="1:3" ht="30.75" thickBot="1" x14ac:dyDescent="0.3">
      <c r="A20" s="28">
        <v>13</v>
      </c>
      <c r="B20" s="26" t="s">
        <v>11</v>
      </c>
      <c r="C20" s="22"/>
    </row>
  </sheetData>
  <mergeCells count="3">
    <mergeCell ref="A4:C4"/>
    <mergeCell ref="B1:C1"/>
    <mergeCell ref="A14:B14"/>
  </mergeCells>
  <pageMargins left="0.31" right="0.2" top="0.74803149606299213" bottom="0.74803149606299213" header="0.31496062992125984" footer="0.31496062992125984"/>
  <pageSetup paperSize="9" orientation="portrait" r:id="rId1"/>
  <headerFooter>
    <oddFooter>&amp;LPage &amp;P of &amp;N&amp;CParaksts: __________________&amp;R__________________________ Vārds, uzvārds, datums</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4"/>
  <sheetViews>
    <sheetView workbookViewId="0">
      <pane xSplit="1" ySplit="6" topLeftCell="B7" activePane="bottomRight" state="frozen"/>
      <selection pane="topRight" activeCell="B1" sqref="B1"/>
      <selection pane="bottomLeft" activeCell="A7" sqref="A7"/>
      <selection pane="bottomRight" activeCell="H9" sqref="H9"/>
    </sheetView>
  </sheetViews>
  <sheetFormatPr defaultRowHeight="15" x14ac:dyDescent="0.25"/>
  <cols>
    <col min="1" max="1" width="50.140625" style="2" customWidth="1"/>
    <col min="2" max="2" width="20.28515625" customWidth="1"/>
    <col min="3" max="3" width="19.85546875" customWidth="1"/>
    <col min="4" max="4" width="20.7109375" customWidth="1"/>
  </cols>
  <sheetData>
    <row r="1" spans="1:9" ht="27" customHeight="1" thickBot="1" x14ac:dyDescent="0.45">
      <c r="A1" s="121" t="s">
        <v>43</v>
      </c>
      <c r="B1" s="122"/>
      <c r="C1" s="3"/>
      <c r="D1" s="3"/>
    </row>
    <row r="2" spans="1:9" ht="91.5" customHeight="1" thickBot="1" x14ac:dyDescent="0.3">
      <c r="A2" s="118" t="s">
        <v>58</v>
      </c>
      <c r="B2" s="119"/>
      <c r="C2" s="119"/>
      <c r="D2" s="120"/>
      <c r="E2" s="7"/>
      <c r="F2" s="7"/>
      <c r="G2" s="7"/>
      <c r="H2" s="7"/>
      <c r="I2" s="7"/>
    </row>
    <row r="3" spans="1:9" ht="10.5" customHeight="1" x14ac:dyDescent="0.25">
      <c r="A3" s="11"/>
      <c r="B3" s="3"/>
      <c r="C3" s="3"/>
      <c r="D3" s="3"/>
    </row>
    <row r="4" spans="1:9" ht="30" x14ac:dyDescent="0.25">
      <c r="A4" s="8" t="s">
        <v>47</v>
      </c>
      <c r="B4" s="1"/>
      <c r="C4" s="1"/>
      <c r="D4" s="1"/>
    </row>
    <row r="5" spans="1:9" x14ac:dyDescent="0.25">
      <c r="A5" s="9" t="s">
        <v>42</v>
      </c>
      <c r="B5" s="14">
        <v>1</v>
      </c>
      <c r="C5" s="14">
        <v>2</v>
      </c>
      <c r="D5" s="14">
        <v>3</v>
      </c>
    </row>
    <row r="6" spans="1:9" x14ac:dyDescent="0.25">
      <c r="A6" s="9" t="s">
        <v>12</v>
      </c>
      <c r="B6" s="14"/>
      <c r="C6" s="14"/>
      <c r="D6" s="14"/>
    </row>
    <row r="7" spans="1:9" x14ac:dyDescent="0.25">
      <c r="A7" s="9" t="s">
        <v>28</v>
      </c>
      <c r="B7" s="14"/>
      <c r="C7" s="14"/>
      <c r="D7" s="14"/>
    </row>
    <row r="8" spans="1:9" x14ac:dyDescent="0.25">
      <c r="A8" s="9" t="s">
        <v>13</v>
      </c>
      <c r="B8" s="14"/>
      <c r="C8" s="14"/>
      <c r="D8" s="14"/>
    </row>
    <row r="9" spans="1:9" x14ac:dyDescent="0.25">
      <c r="A9" s="9" t="s">
        <v>14</v>
      </c>
      <c r="B9" s="14"/>
      <c r="C9" s="14"/>
      <c r="D9" s="14"/>
    </row>
    <row r="10" spans="1:9" x14ac:dyDescent="0.25">
      <c r="A10" s="9" t="s">
        <v>15</v>
      </c>
      <c r="B10" s="14"/>
      <c r="C10" s="14"/>
      <c r="D10" s="14"/>
    </row>
    <row r="11" spans="1:9" ht="30" x14ac:dyDescent="0.25">
      <c r="A11" s="9" t="s">
        <v>30</v>
      </c>
      <c r="B11" s="14"/>
      <c r="C11" s="14"/>
      <c r="D11" s="14"/>
    </row>
    <row r="12" spans="1:9" x14ac:dyDescent="0.25">
      <c r="A12" s="9" t="s">
        <v>29</v>
      </c>
      <c r="B12" s="14"/>
      <c r="C12" s="14"/>
      <c r="D12" s="14"/>
    </row>
    <row r="13" spans="1:9" ht="30" x14ac:dyDescent="0.25">
      <c r="A13" s="9" t="s">
        <v>57</v>
      </c>
      <c r="B13" s="14"/>
      <c r="C13" s="14"/>
      <c r="D13" s="14"/>
    </row>
    <row r="14" spans="1:9" ht="45" x14ac:dyDescent="0.25">
      <c r="A14" s="9" t="s">
        <v>45</v>
      </c>
      <c r="B14" s="14"/>
      <c r="C14" s="14"/>
      <c r="D14" s="14"/>
    </row>
    <row r="15" spans="1:9" x14ac:dyDescent="0.25">
      <c r="A15" s="9" t="s">
        <v>16</v>
      </c>
      <c r="B15" s="14"/>
      <c r="C15" s="14"/>
      <c r="D15" s="14"/>
    </row>
    <row r="16" spans="1:9" x14ac:dyDescent="0.25">
      <c r="A16" s="9" t="s">
        <v>9</v>
      </c>
      <c r="B16" s="14"/>
      <c r="C16" s="14"/>
      <c r="D16" s="14"/>
    </row>
    <row r="17" spans="1:4" x14ac:dyDescent="0.25">
      <c r="A17" s="10" t="s">
        <v>17</v>
      </c>
      <c r="B17" s="14"/>
      <c r="C17" s="14"/>
      <c r="D17" s="14"/>
    </row>
    <row r="18" spans="1:4" ht="30" x14ac:dyDescent="0.25">
      <c r="A18" s="10" t="s">
        <v>31</v>
      </c>
      <c r="B18" s="14"/>
      <c r="C18" s="14"/>
      <c r="D18" s="14"/>
    </row>
    <row r="19" spans="1:4" x14ac:dyDescent="0.25">
      <c r="A19" s="10" t="s">
        <v>18</v>
      </c>
      <c r="B19" s="14"/>
      <c r="C19" s="14"/>
      <c r="D19" s="14"/>
    </row>
    <row r="20" spans="1:4" x14ac:dyDescent="0.25">
      <c r="A20" s="10" t="s">
        <v>19</v>
      </c>
      <c r="B20" s="14"/>
      <c r="C20" s="14"/>
      <c r="D20" s="14"/>
    </row>
    <row r="21" spans="1:4" ht="30" x14ac:dyDescent="0.25">
      <c r="A21" s="10" t="s">
        <v>41</v>
      </c>
      <c r="B21" s="14"/>
      <c r="C21" s="14"/>
      <c r="D21" s="14"/>
    </row>
    <row r="22" spans="1:4" x14ac:dyDescent="0.25">
      <c r="A22" s="10" t="s">
        <v>339</v>
      </c>
      <c r="B22" s="14"/>
      <c r="C22" s="14"/>
      <c r="D22" s="14"/>
    </row>
    <row r="23" spans="1:4" x14ac:dyDescent="0.25">
      <c r="A23" s="10" t="s">
        <v>27</v>
      </c>
      <c r="B23" s="14"/>
      <c r="C23" s="14"/>
      <c r="D23" s="14"/>
    </row>
    <row r="24" spans="1:4" ht="75" x14ac:dyDescent="0.25">
      <c r="A24" s="110" t="s">
        <v>340</v>
      </c>
      <c r="B24" s="14"/>
      <c r="C24" s="14"/>
      <c r="D24" s="14"/>
    </row>
  </sheetData>
  <mergeCells count="2">
    <mergeCell ref="A2:D2"/>
    <mergeCell ref="A1:B1"/>
  </mergeCells>
  <pageMargins left="0.23622047244094491" right="0.23622047244094491" top="0.39370078740157483" bottom="0.43307086614173229" header="0.19685039370078741" footer="0.19685039370078741"/>
  <pageSetup paperSize="9" orientation="landscape" r:id="rId1"/>
  <headerFooter>
    <oddHeader>&amp;CSertifikācijas iestāžu anketa. Dati atbilstoši IAF MD 12 un IAF MD 15</oddHeader>
    <oddFooter>&amp;LLapa &amp;P no &amp;N&amp;CParaksts, vārds, uzvārds, datums __________________&amp;R_____________________________________</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pane xSplit="3" ySplit="2" topLeftCell="D3" activePane="bottomRight" state="frozen"/>
      <selection pane="topRight" activeCell="D1" sqref="D1"/>
      <selection pane="bottomLeft" activeCell="A3" sqref="A3"/>
      <selection pane="bottomRight" activeCell="M3" sqref="M3"/>
    </sheetView>
  </sheetViews>
  <sheetFormatPr defaultRowHeight="15" outlineLevelRow="1" x14ac:dyDescent="0.25"/>
  <cols>
    <col min="1" max="1" width="4.85546875" customWidth="1"/>
    <col min="2" max="2" width="16.85546875" customWidth="1"/>
    <col min="3" max="3" width="25.85546875" customWidth="1"/>
    <col min="4" max="5" width="9.140625" customWidth="1"/>
    <col min="12" max="13" width="11.85546875" customWidth="1"/>
    <col min="15" max="15" width="12" customWidth="1"/>
    <col min="19" max="19" width="26.140625" customWidth="1"/>
    <col min="20" max="20" width="20.28515625" customWidth="1"/>
  </cols>
  <sheetData>
    <row r="1" spans="1:20" ht="26.25" x14ac:dyDescent="0.4">
      <c r="A1" s="4" t="s">
        <v>48</v>
      </c>
    </row>
    <row r="2" spans="1:20" ht="60" x14ac:dyDescent="0.25">
      <c r="A2" s="5" t="s">
        <v>25</v>
      </c>
      <c r="B2" s="5" t="s">
        <v>20</v>
      </c>
      <c r="C2" s="5" t="s">
        <v>44</v>
      </c>
      <c r="D2" s="6" t="s">
        <v>33</v>
      </c>
      <c r="E2" s="6" t="s">
        <v>35</v>
      </c>
      <c r="F2" s="6" t="s">
        <v>34</v>
      </c>
      <c r="G2" s="6" t="s">
        <v>36</v>
      </c>
      <c r="H2" s="6" t="s">
        <v>0</v>
      </c>
      <c r="I2" s="6" t="s">
        <v>4</v>
      </c>
      <c r="J2" s="6" t="s">
        <v>59</v>
      </c>
      <c r="K2" s="6" t="s">
        <v>60</v>
      </c>
      <c r="L2" s="6" t="s">
        <v>21</v>
      </c>
      <c r="M2" s="6" t="s">
        <v>341</v>
      </c>
      <c r="N2" s="6" t="s">
        <v>23</v>
      </c>
      <c r="O2" s="6" t="s">
        <v>24</v>
      </c>
      <c r="P2" s="6" t="s">
        <v>1</v>
      </c>
      <c r="Q2" s="6" t="s">
        <v>2</v>
      </c>
      <c r="R2" s="6" t="s">
        <v>3</v>
      </c>
      <c r="S2" s="6" t="s">
        <v>32</v>
      </c>
      <c r="T2" s="6" t="s">
        <v>61</v>
      </c>
    </row>
    <row r="3" spans="1:20" outlineLevel="1" x14ac:dyDescent="0.25">
      <c r="A3" s="13">
        <v>1</v>
      </c>
      <c r="B3" s="13"/>
      <c r="C3" s="13" t="s">
        <v>22</v>
      </c>
      <c r="D3" s="13"/>
      <c r="E3" s="13"/>
      <c r="F3" s="13"/>
      <c r="G3" s="13"/>
      <c r="H3" s="13"/>
      <c r="I3" s="13"/>
      <c r="J3" s="13"/>
      <c r="K3" s="13"/>
      <c r="L3" s="13"/>
      <c r="M3" s="13"/>
      <c r="N3" s="13"/>
      <c r="O3" s="13"/>
      <c r="P3" s="13"/>
      <c r="Q3" s="13"/>
      <c r="R3" s="13"/>
      <c r="S3" s="13"/>
      <c r="T3" s="13"/>
    </row>
    <row r="4" spans="1:20" outlineLevel="1" x14ac:dyDescent="0.25">
      <c r="A4" s="13">
        <v>2</v>
      </c>
      <c r="B4" s="13"/>
      <c r="C4" s="13"/>
      <c r="D4" s="13"/>
      <c r="E4" s="13"/>
      <c r="F4" s="13"/>
      <c r="G4" s="13"/>
      <c r="H4" s="13"/>
      <c r="I4" s="13"/>
      <c r="J4" s="13"/>
      <c r="K4" s="13"/>
      <c r="L4" s="13"/>
      <c r="M4" s="13"/>
      <c r="N4" s="13"/>
      <c r="O4" s="13"/>
      <c r="P4" s="13"/>
      <c r="Q4" s="13"/>
      <c r="R4" s="13"/>
      <c r="S4" s="13"/>
      <c r="T4" s="13"/>
    </row>
    <row r="5" spans="1:20" outlineLevel="1" x14ac:dyDescent="0.25">
      <c r="A5" s="13">
        <v>3</v>
      </c>
      <c r="B5" s="13"/>
      <c r="C5" s="13"/>
      <c r="D5" s="13"/>
      <c r="E5" s="13"/>
      <c r="F5" s="13"/>
      <c r="G5" s="13"/>
      <c r="H5" s="13"/>
      <c r="I5" s="13"/>
      <c r="J5" s="13"/>
      <c r="K5" s="13"/>
      <c r="L5" s="13"/>
      <c r="M5" s="13"/>
      <c r="N5" s="13"/>
      <c r="O5" s="13"/>
      <c r="P5" s="13"/>
      <c r="Q5" s="13"/>
      <c r="R5" s="13"/>
      <c r="S5" s="13"/>
      <c r="T5" s="13"/>
    </row>
    <row r="6" spans="1:20" outlineLevel="1" x14ac:dyDescent="0.25">
      <c r="A6" s="13">
        <v>4</v>
      </c>
      <c r="B6" s="13"/>
      <c r="C6" s="13"/>
      <c r="D6" s="13"/>
      <c r="E6" s="13"/>
      <c r="F6" s="13"/>
      <c r="G6" s="13"/>
      <c r="H6" s="13"/>
      <c r="I6" s="13"/>
      <c r="J6" s="13"/>
      <c r="K6" s="13"/>
      <c r="L6" s="13"/>
      <c r="M6" s="13"/>
      <c r="N6" s="13"/>
      <c r="O6" s="13"/>
      <c r="P6" s="13"/>
      <c r="Q6" s="13"/>
      <c r="R6" s="13"/>
      <c r="S6" s="13"/>
      <c r="T6" s="13"/>
    </row>
    <row r="7" spans="1:20" outlineLevel="1" x14ac:dyDescent="0.25">
      <c r="A7" s="13">
        <v>5</v>
      </c>
      <c r="B7" s="13"/>
      <c r="C7" s="13"/>
      <c r="D7" s="13"/>
      <c r="E7" s="13"/>
      <c r="F7" s="13"/>
      <c r="G7" s="13"/>
      <c r="H7" s="13"/>
      <c r="I7" s="13"/>
      <c r="J7" s="13"/>
      <c r="K7" s="13"/>
      <c r="L7" s="13"/>
      <c r="M7" s="13"/>
      <c r="N7" s="13"/>
      <c r="O7" s="13"/>
      <c r="P7" s="13"/>
      <c r="Q7" s="13"/>
      <c r="R7" s="13"/>
      <c r="S7" s="13"/>
      <c r="T7" s="13"/>
    </row>
    <row r="8" spans="1:20" outlineLevel="1" x14ac:dyDescent="0.25">
      <c r="A8" s="13">
        <v>6</v>
      </c>
      <c r="B8" s="13"/>
      <c r="C8" s="13"/>
      <c r="D8" s="13"/>
      <c r="E8" s="13"/>
      <c r="F8" s="13"/>
      <c r="G8" s="13"/>
      <c r="H8" s="13"/>
      <c r="I8" s="13"/>
      <c r="J8" s="13"/>
      <c r="K8" s="13"/>
      <c r="L8" s="13"/>
      <c r="M8" s="13"/>
      <c r="N8" s="13"/>
      <c r="O8" s="13"/>
      <c r="P8" s="13"/>
      <c r="Q8" s="13"/>
      <c r="R8" s="13"/>
      <c r="S8" s="13"/>
      <c r="T8" s="13"/>
    </row>
    <row r="9" spans="1:20" outlineLevel="1" x14ac:dyDescent="0.25">
      <c r="A9" s="13">
        <v>7</v>
      </c>
      <c r="B9" s="13"/>
      <c r="C9" s="13"/>
      <c r="D9" s="13"/>
      <c r="E9" s="13"/>
      <c r="F9" s="13"/>
      <c r="G9" s="13"/>
      <c r="H9" s="13"/>
      <c r="I9" s="13"/>
      <c r="J9" s="13"/>
      <c r="K9" s="13"/>
      <c r="L9" s="13"/>
      <c r="M9" s="13"/>
      <c r="N9" s="13"/>
      <c r="O9" s="13"/>
      <c r="P9" s="13"/>
      <c r="Q9" s="13"/>
      <c r="R9" s="13"/>
      <c r="S9" s="13"/>
      <c r="T9" s="13"/>
    </row>
    <row r="10" spans="1:20" outlineLevel="1" x14ac:dyDescent="0.25">
      <c r="A10" s="13">
        <v>8</v>
      </c>
      <c r="B10" s="13"/>
      <c r="C10" s="13"/>
      <c r="D10" s="13"/>
      <c r="E10" s="13"/>
      <c r="F10" s="13"/>
      <c r="G10" s="13"/>
      <c r="H10" s="13"/>
      <c r="I10" s="13"/>
      <c r="J10" s="13"/>
      <c r="K10" s="13"/>
      <c r="L10" s="13"/>
      <c r="M10" s="13"/>
      <c r="N10" s="13"/>
      <c r="O10" s="13"/>
      <c r="P10" s="13"/>
      <c r="Q10" s="13"/>
      <c r="R10" s="13"/>
      <c r="S10" s="13"/>
      <c r="T10" s="13"/>
    </row>
    <row r="11" spans="1:20" outlineLevel="1" x14ac:dyDescent="0.25">
      <c r="A11" s="13">
        <v>9</v>
      </c>
      <c r="B11" s="13"/>
      <c r="C11" s="13"/>
      <c r="D11" s="13"/>
      <c r="E11" s="13"/>
      <c r="F11" s="13"/>
      <c r="G11" s="13"/>
      <c r="H11" s="13"/>
      <c r="I11" s="13"/>
      <c r="J11" s="13"/>
      <c r="K11" s="13"/>
      <c r="L11" s="13"/>
      <c r="M11" s="13"/>
      <c r="N11" s="13"/>
      <c r="O11" s="13"/>
      <c r="P11" s="13"/>
      <c r="Q11" s="13"/>
      <c r="R11" s="13"/>
      <c r="S11" s="13"/>
      <c r="T11" s="13"/>
    </row>
    <row r="12" spans="1:20" outlineLevel="1" x14ac:dyDescent="0.25">
      <c r="A12" s="13">
        <v>10</v>
      </c>
      <c r="B12" s="13"/>
      <c r="C12" s="13"/>
      <c r="D12" s="13"/>
      <c r="E12" s="13"/>
      <c r="F12" s="13"/>
      <c r="G12" s="13"/>
      <c r="H12" s="13"/>
      <c r="I12" s="13"/>
      <c r="J12" s="13"/>
      <c r="K12" s="13"/>
      <c r="L12" s="13"/>
      <c r="M12" s="13"/>
      <c r="N12" s="13"/>
      <c r="O12" s="13"/>
      <c r="P12" s="13"/>
      <c r="Q12" s="13"/>
      <c r="R12" s="13"/>
      <c r="S12" s="13"/>
      <c r="T12" s="13"/>
    </row>
    <row r="13" spans="1:20" outlineLevel="1" x14ac:dyDescent="0.25">
      <c r="A13" s="13">
        <v>11</v>
      </c>
      <c r="B13" s="13"/>
      <c r="C13" s="13"/>
      <c r="D13" s="13"/>
      <c r="E13" s="13"/>
      <c r="F13" s="13"/>
      <c r="G13" s="13"/>
      <c r="H13" s="13"/>
      <c r="I13" s="13"/>
      <c r="J13" s="13"/>
      <c r="K13" s="13"/>
      <c r="L13" s="13"/>
      <c r="M13" s="13"/>
      <c r="N13" s="13"/>
      <c r="O13" s="13"/>
      <c r="P13" s="13"/>
      <c r="Q13" s="13"/>
      <c r="R13" s="13"/>
      <c r="S13" s="13"/>
      <c r="T13" s="13"/>
    </row>
    <row r="14" spans="1:20" outlineLevel="1" x14ac:dyDescent="0.25">
      <c r="A14" s="13">
        <v>12</v>
      </c>
      <c r="B14" s="13"/>
      <c r="C14" s="13"/>
      <c r="D14" s="13"/>
      <c r="E14" s="13"/>
      <c r="F14" s="13"/>
      <c r="G14" s="13"/>
      <c r="H14" s="13"/>
      <c r="I14" s="13"/>
      <c r="J14" s="13"/>
      <c r="K14" s="13"/>
      <c r="L14" s="13"/>
      <c r="M14" s="13"/>
      <c r="N14" s="13"/>
      <c r="O14" s="13"/>
      <c r="P14" s="13"/>
      <c r="Q14" s="13"/>
      <c r="R14" s="13"/>
      <c r="S14" s="13"/>
      <c r="T14" s="13"/>
    </row>
    <row r="15" spans="1:20" outlineLevel="1" x14ac:dyDescent="0.25">
      <c r="A15" s="13">
        <v>13</v>
      </c>
      <c r="B15" s="13"/>
      <c r="C15" s="13"/>
      <c r="D15" s="13"/>
      <c r="E15" s="13"/>
      <c r="F15" s="13"/>
      <c r="G15" s="13"/>
      <c r="H15" s="13"/>
      <c r="I15" s="13"/>
      <c r="J15" s="13"/>
      <c r="K15" s="13"/>
      <c r="L15" s="13"/>
      <c r="M15" s="13"/>
      <c r="N15" s="13"/>
      <c r="O15" s="13"/>
      <c r="P15" s="13"/>
      <c r="Q15" s="13"/>
      <c r="R15" s="13"/>
      <c r="S15" s="13"/>
      <c r="T15" s="13"/>
    </row>
    <row r="16" spans="1:20" outlineLevel="1" x14ac:dyDescent="0.25">
      <c r="A16" s="13">
        <v>14</v>
      </c>
      <c r="B16" s="13"/>
      <c r="C16" s="13"/>
      <c r="D16" s="13"/>
      <c r="E16" s="13"/>
      <c r="F16" s="13"/>
      <c r="G16" s="13"/>
      <c r="H16" s="13"/>
      <c r="I16" s="13"/>
      <c r="J16" s="13"/>
      <c r="K16" s="13"/>
      <c r="L16" s="13"/>
      <c r="M16" s="13"/>
      <c r="N16" s="13"/>
      <c r="O16" s="13"/>
      <c r="P16" s="13"/>
      <c r="Q16" s="13"/>
      <c r="R16" s="13"/>
      <c r="S16" s="13"/>
      <c r="T16" s="13"/>
    </row>
    <row r="17" spans="1:20" outlineLevel="1" x14ac:dyDescent="0.25">
      <c r="A17" s="13">
        <v>15</v>
      </c>
      <c r="B17" s="13"/>
      <c r="C17" s="13"/>
      <c r="D17" s="13"/>
      <c r="E17" s="13"/>
      <c r="F17" s="13"/>
      <c r="G17" s="13"/>
      <c r="H17" s="13"/>
      <c r="I17" s="13"/>
      <c r="J17" s="13"/>
      <c r="K17" s="13"/>
      <c r="L17" s="13"/>
      <c r="M17" s="13"/>
      <c r="N17" s="13"/>
      <c r="O17" s="13"/>
      <c r="P17" s="13"/>
      <c r="Q17" s="13"/>
      <c r="R17" s="13"/>
      <c r="S17" s="13"/>
      <c r="T17" s="13"/>
    </row>
    <row r="18" spans="1:20" outlineLevel="1" x14ac:dyDescent="0.25">
      <c r="A18" s="13">
        <v>16</v>
      </c>
      <c r="B18" s="13"/>
      <c r="C18" s="13"/>
      <c r="D18" s="13"/>
      <c r="E18" s="13"/>
      <c r="F18" s="13"/>
      <c r="G18" s="13"/>
      <c r="H18" s="13"/>
      <c r="I18" s="13"/>
      <c r="J18" s="13"/>
      <c r="K18" s="13"/>
      <c r="L18" s="13"/>
      <c r="M18" s="13"/>
      <c r="N18" s="13"/>
      <c r="O18" s="13"/>
      <c r="P18" s="13"/>
      <c r="Q18" s="13"/>
      <c r="R18" s="13"/>
      <c r="S18" s="13"/>
      <c r="T18" s="13"/>
    </row>
    <row r="19" spans="1:20" outlineLevel="1" x14ac:dyDescent="0.25">
      <c r="A19" s="13">
        <v>17</v>
      </c>
      <c r="B19" s="13"/>
      <c r="C19" s="13"/>
      <c r="D19" s="13"/>
      <c r="E19" s="13"/>
      <c r="F19" s="13"/>
      <c r="G19" s="13"/>
      <c r="H19" s="13"/>
      <c r="I19" s="13"/>
      <c r="J19" s="13"/>
      <c r="K19" s="13"/>
      <c r="L19" s="13"/>
      <c r="M19" s="13"/>
      <c r="N19" s="13"/>
      <c r="O19" s="13"/>
      <c r="P19" s="13"/>
      <c r="Q19" s="13"/>
      <c r="R19" s="13"/>
      <c r="S19" s="13"/>
      <c r="T19" s="13"/>
    </row>
    <row r="20" spans="1:20" outlineLevel="1" x14ac:dyDescent="0.25">
      <c r="A20" s="13">
        <v>18</v>
      </c>
      <c r="B20" s="13"/>
      <c r="C20" s="13"/>
      <c r="D20" s="13"/>
      <c r="E20" s="13"/>
      <c r="F20" s="13"/>
      <c r="G20" s="13"/>
      <c r="H20" s="13"/>
      <c r="I20" s="13"/>
      <c r="J20" s="13"/>
      <c r="K20" s="13"/>
      <c r="L20" s="13"/>
      <c r="M20" s="13"/>
      <c r="N20" s="13"/>
      <c r="O20" s="13"/>
      <c r="P20" s="13"/>
      <c r="Q20" s="13"/>
      <c r="R20" s="13"/>
      <c r="S20" s="13"/>
      <c r="T20" s="13"/>
    </row>
    <row r="21" spans="1:20" outlineLevel="1" x14ac:dyDescent="0.25">
      <c r="A21" s="13">
        <v>19</v>
      </c>
      <c r="B21" s="13"/>
      <c r="C21" s="13"/>
      <c r="D21" s="13"/>
      <c r="E21" s="13"/>
      <c r="F21" s="13"/>
      <c r="G21" s="13"/>
      <c r="H21" s="13"/>
      <c r="I21" s="13"/>
      <c r="J21" s="13"/>
      <c r="K21" s="13"/>
      <c r="L21" s="13"/>
      <c r="M21" s="13"/>
      <c r="N21" s="13"/>
      <c r="O21" s="13"/>
      <c r="P21" s="13"/>
      <c r="Q21" s="13"/>
      <c r="R21" s="13"/>
      <c r="S21" s="13"/>
      <c r="T21" s="13"/>
    </row>
    <row r="22" spans="1:20" outlineLevel="1" x14ac:dyDescent="0.25">
      <c r="A22" s="13">
        <v>20</v>
      </c>
      <c r="B22" s="13"/>
      <c r="C22" s="13"/>
      <c r="D22" s="13"/>
      <c r="E22" s="13"/>
      <c r="F22" s="13"/>
      <c r="G22" s="13"/>
      <c r="H22" s="13"/>
      <c r="I22" s="13"/>
      <c r="J22" s="13"/>
      <c r="K22" s="13"/>
      <c r="L22" s="13"/>
      <c r="M22" s="13"/>
      <c r="N22" s="13"/>
      <c r="O22" s="13"/>
      <c r="P22" s="13"/>
      <c r="Q22" s="13"/>
      <c r="R22" s="13"/>
      <c r="S22" s="13"/>
      <c r="T22" s="13"/>
    </row>
    <row r="23" spans="1:20" outlineLevel="1" x14ac:dyDescent="0.25">
      <c r="A23" s="13">
        <v>21</v>
      </c>
      <c r="B23" s="13"/>
      <c r="C23" s="13"/>
      <c r="D23" s="13"/>
      <c r="E23" s="13"/>
      <c r="F23" s="13"/>
      <c r="G23" s="13"/>
      <c r="H23" s="13"/>
      <c r="I23" s="13"/>
      <c r="J23" s="13"/>
      <c r="K23" s="13"/>
      <c r="L23" s="13"/>
      <c r="M23" s="13"/>
      <c r="N23" s="13"/>
      <c r="O23" s="13"/>
      <c r="P23" s="13"/>
      <c r="Q23" s="13"/>
      <c r="R23" s="13"/>
      <c r="S23" s="13"/>
      <c r="T23" s="13"/>
    </row>
    <row r="24" spans="1:20" outlineLevel="1" x14ac:dyDescent="0.25">
      <c r="A24" s="13">
        <v>22</v>
      </c>
      <c r="B24" s="13"/>
      <c r="C24" s="13"/>
      <c r="D24" s="13"/>
      <c r="E24" s="13"/>
      <c r="F24" s="13"/>
      <c r="G24" s="13"/>
      <c r="H24" s="13"/>
      <c r="I24" s="13"/>
      <c r="J24" s="13"/>
      <c r="K24" s="13"/>
      <c r="L24" s="13"/>
      <c r="M24" s="13"/>
      <c r="N24" s="13"/>
      <c r="O24" s="13"/>
      <c r="P24" s="13"/>
      <c r="Q24" s="13"/>
      <c r="R24" s="13"/>
      <c r="S24" s="13"/>
      <c r="T24" s="13"/>
    </row>
    <row r="25" spans="1:20" outlineLevel="1" x14ac:dyDescent="0.25">
      <c r="A25" s="13">
        <v>23</v>
      </c>
      <c r="B25" s="13"/>
      <c r="C25" s="13"/>
      <c r="D25" s="13"/>
      <c r="E25" s="13"/>
      <c r="F25" s="13"/>
      <c r="G25" s="13"/>
      <c r="H25" s="13"/>
      <c r="I25" s="13"/>
      <c r="J25" s="13"/>
      <c r="K25" s="13"/>
      <c r="L25" s="13"/>
      <c r="M25" s="13"/>
      <c r="N25" s="13"/>
      <c r="O25" s="13"/>
      <c r="P25" s="13"/>
      <c r="Q25" s="13"/>
      <c r="R25" s="13"/>
      <c r="S25" s="13"/>
      <c r="T25" s="13"/>
    </row>
    <row r="26" spans="1:20" outlineLevel="1" x14ac:dyDescent="0.25">
      <c r="A26" s="13">
        <v>24</v>
      </c>
      <c r="B26" s="13"/>
      <c r="C26" s="13"/>
      <c r="D26" s="13"/>
      <c r="E26" s="13"/>
      <c r="F26" s="13"/>
      <c r="G26" s="13"/>
      <c r="H26" s="13"/>
      <c r="I26" s="13"/>
      <c r="J26" s="13"/>
      <c r="K26" s="13"/>
      <c r="L26" s="13"/>
      <c r="M26" s="13"/>
      <c r="N26" s="13"/>
      <c r="O26" s="13"/>
      <c r="P26" s="13"/>
      <c r="Q26" s="13"/>
      <c r="R26" s="13"/>
      <c r="S26" s="13"/>
      <c r="T26" s="13"/>
    </row>
    <row r="27" spans="1:20" outlineLevel="1" x14ac:dyDescent="0.25">
      <c r="A27" s="13">
        <v>25</v>
      </c>
      <c r="B27" s="13"/>
      <c r="C27" s="13"/>
      <c r="D27" s="13"/>
      <c r="E27" s="13"/>
      <c r="F27" s="13"/>
      <c r="G27" s="13"/>
      <c r="H27" s="13"/>
      <c r="I27" s="13"/>
      <c r="J27" s="13"/>
      <c r="K27" s="13"/>
      <c r="L27" s="13"/>
      <c r="M27" s="13"/>
      <c r="N27" s="13"/>
      <c r="O27" s="13"/>
      <c r="P27" s="13"/>
      <c r="Q27" s="13"/>
      <c r="R27" s="13"/>
      <c r="S27" s="13"/>
      <c r="T27" s="13"/>
    </row>
    <row r="28" spans="1:20" outlineLevel="1" x14ac:dyDescent="0.25">
      <c r="A28" s="13">
        <v>26</v>
      </c>
      <c r="B28" s="13"/>
      <c r="C28" s="13"/>
      <c r="D28" s="13"/>
      <c r="E28" s="13"/>
      <c r="F28" s="13"/>
      <c r="G28" s="13"/>
      <c r="H28" s="13"/>
      <c r="I28" s="13"/>
      <c r="J28" s="13"/>
      <c r="K28" s="13"/>
      <c r="L28" s="13"/>
      <c r="M28" s="13"/>
      <c r="N28" s="13"/>
      <c r="O28" s="13"/>
      <c r="P28" s="13"/>
      <c r="Q28" s="13"/>
      <c r="R28" s="13"/>
      <c r="S28" s="13"/>
      <c r="T28" s="13"/>
    </row>
    <row r="29" spans="1:20" outlineLevel="1" x14ac:dyDescent="0.25">
      <c r="A29" s="13">
        <v>27</v>
      </c>
      <c r="B29" s="13"/>
      <c r="C29" s="13"/>
      <c r="D29" s="13"/>
      <c r="E29" s="13"/>
      <c r="F29" s="13"/>
      <c r="G29" s="13"/>
      <c r="H29" s="13"/>
      <c r="I29" s="13"/>
      <c r="J29" s="13"/>
      <c r="K29" s="13"/>
      <c r="L29" s="13"/>
      <c r="M29" s="13"/>
      <c r="N29" s="13"/>
      <c r="O29" s="13"/>
      <c r="P29" s="13"/>
      <c r="Q29" s="13"/>
      <c r="R29" s="13"/>
      <c r="S29" s="13"/>
      <c r="T29" s="13"/>
    </row>
    <row r="30" spans="1:20" outlineLevel="1" x14ac:dyDescent="0.25">
      <c r="A30" s="13">
        <v>28</v>
      </c>
      <c r="B30" s="13"/>
      <c r="C30" s="13"/>
      <c r="D30" s="13"/>
      <c r="E30" s="13"/>
      <c r="F30" s="13"/>
      <c r="G30" s="13"/>
      <c r="H30" s="13"/>
      <c r="I30" s="13"/>
      <c r="J30" s="13"/>
      <c r="K30" s="13"/>
      <c r="L30" s="13"/>
      <c r="M30" s="13"/>
      <c r="N30" s="13"/>
      <c r="O30" s="13"/>
      <c r="P30" s="13"/>
      <c r="Q30" s="13"/>
      <c r="R30" s="13"/>
      <c r="S30" s="13"/>
      <c r="T30" s="13"/>
    </row>
    <row r="31" spans="1:20" s="17" customFormat="1" x14ac:dyDescent="0.25">
      <c r="A31" s="16" t="s">
        <v>49</v>
      </c>
      <c r="B31" s="16" t="s">
        <v>50</v>
      </c>
      <c r="C31" s="16"/>
      <c r="D31" s="16">
        <f>SUM(D3:D30)</f>
        <v>0</v>
      </c>
      <c r="E31" s="16">
        <f t="shared" ref="E31:R31" si="0">SUM(E3:E30)</f>
        <v>0</v>
      </c>
      <c r="F31" s="16">
        <f t="shared" si="0"/>
        <v>0</v>
      </c>
      <c r="G31" s="16">
        <f t="shared" si="0"/>
        <v>0</v>
      </c>
      <c r="H31" s="16">
        <f t="shared" si="0"/>
        <v>0</v>
      </c>
      <c r="I31" s="16">
        <f t="shared" si="0"/>
        <v>0</v>
      </c>
      <c r="J31" s="16"/>
      <c r="K31" s="16">
        <f t="shared" si="0"/>
        <v>0</v>
      </c>
      <c r="L31" s="16">
        <f t="shared" si="0"/>
        <v>0</v>
      </c>
      <c r="M31" s="16"/>
      <c r="N31" s="16">
        <f t="shared" si="0"/>
        <v>0</v>
      </c>
      <c r="O31" s="16">
        <f t="shared" si="0"/>
        <v>0</v>
      </c>
      <c r="P31" s="16">
        <f t="shared" si="0"/>
        <v>0</v>
      </c>
      <c r="Q31" s="16">
        <f t="shared" si="0"/>
        <v>0</v>
      </c>
      <c r="R31" s="16">
        <f t="shared" si="0"/>
        <v>0</v>
      </c>
      <c r="S31" s="16"/>
      <c r="T31" s="16"/>
    </row>
    <row r="32" spans="1:20" s="17" customFormat="1" x14ac:dyDescent="0.25">
      <c r="A32" s="16"/>
      <c r="B32" s="18" t="s">
        <v>51</v>
      </c>
      <c r="C32" s="16">
        <f>SUM(D31:R31)</f>
        <v>0</v>
      </c>
    </row>
  </sheetData>
  <pageMargins left="0.23622047244094491" right="0.23622047244094491" top="0.43307086614173229" bottom="0.43307086614173229" header="0.19685039370078741" footer="0.19685039370078741"/>
  <pageSetup paperSize="9" orientation="landscape" r:id="rId1"/>
  <headerFooter>
    <oddHeader>&amp;CSertifikācijas iestāžu anketa. Dati atbilstoši IAF MD 12 un IAF MD 15</oddHeader>
    <oddFooter>&amp;LLapa &amp;P no &amp;N&amp;CParaksts, vārds, uzvārds, datums ______________________&amp;R____________________________________________________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workbookViewId="0">
      <selection activeCell="G31" sqref="G31"/>
    </sheetView>
  </sheetViews>
  <sheetFormatPr defaultRowHeight="15" x14ac:dyDescent="0.25"/>
  <cols>
    <col min="1" max="1" width="12.5703125" customWidth="1"/>
    <col min="2" max="2" width="12.28515625" customWidth="1"/>
    <col min="3" max="3" width="30.85546875" customWidth="1"/>
    <col min="4" max="7" width="10.7109375" customWidth="1"/>
    <col min="8" max="9" width="0" hidden="1" customWidth="1"/>
    <col min="10" max="10" width="20.28515625" hidden="1" customWidth="1"/>
    <col min="11" max="13" width="0" hidden="1" customWidth="1"/>
    <col min="14" max="14" width="18.7109375" hidden="1" customWidth="1"/>
    <col min="15" max="17" width="0" hidden="1" customWidth="1"/>
    <col min="18" max="18" width="3" hidden="1" customWidth="1"/>
  </cols>
  <sheetData>
    <row r="1" spans="1:15" ht="21" x14ac:dyDescent="0.35">
      <c r="A1" s="30" t="s">
        <v>62</v>
      </c>
      <c r="C1" s="31"/>
      <c r="D1" s="32"/>
      <c r="E1" s="33"/>
      <c r="F1" s="33"/>
      <c r="G1" s="33"/>
      <c r="H1" s="33"/>
      <c r="N1" s="2"/>
      <c r="O1" s="2"/>
    </row>
    <row r="2" spans="1:15" x14ac:dyDescent="0.25">
      <c r="A2" s="34" t="s">
        <v>5</v>
      </c>
      <c r="B2" s="123" t="s">
        <v>63</v>
      </c>
      <c r="C2" s="123"/>
      <c r="D2" s="32"/>
      <c r="E2" s="33"/>
      <c r="F2" s="33"/>
      <c r="G2" s="33"/>
      <c r="H2" s="33"/>
      <c r="N2" s="2"/>
      <c r="O2" s="2"/>
    </row>
    <row r="3" spans="1:15" ht="39" x14ac:dyDescent="0.25">
      <c r="A3" s="35" t="s">
        <v>53</v>
      </c>
      <c r="B3" s="36" t="s">
        <v>64</v>
      </c>
      <c r="C3" s="31"/>
      <c r="D3" s="32"/>
      <c r="E3" s="33"/>
      <c r="F3" s="33"/>
      <c r="G3" s="33"/>
      <c r="H3" s="33"/>
      <c r="N3" s="2"/>
      <c r="O3" s="2"/>
    </row>
    <row r="4" spans="1:15" x14ac:dyDescent="0.25">
      <c r="C4" s="31"/>
      <c r="D4" s="32"/>
      <c r="E4" s="33"/>
      <c r="F4" s="33"/>
      <c r="G4" s="33"/>
      <c r="H4" s="33"/>
      <c r="N4" s="2"/>
      <c r="O4" s="2"/>
    </row>
    <row r="5" spans="1:15" ht="72" thickBot="1" x14ac:dyDescent="0.3">
      <c r="A5" s="37" t="s">
        <v>65</v>
      </c>
      <c r="B5" s="37" t="s">
        <v>66</v>
      </c>
      <c r="C5" s="38" t="s">
        <v>67</v>
      </c>
      <c r="D5" s="39" t="s">
        <v>68</v>
      </c>
      <c r="E5" s="40" t="s">
        <v>69</v>
      </c>
      <c r="F5" s="33"/>
      <c r="G5" s="33"/>
      <c r="H5" s="33"/>
      <c r="N5" s="2"/>
      <c r="O5" s="2"/>
    </row>
    <row r="6" spans="1:15" ht="105" x14ac:dyDescent="0.25">
      <c r="A6" s="37" t="s">
        <v>4</v>
      </c>
      <c r="B6" s="37" t="s">
        <v>70</v>
      </c>
      <c r="C6" s="41" t="s">
        <v>71</v>
      </c>
      <c r="D6" s="42" t="s">
        <v>49</v>
      </c>
      <c r="E6" s="6"/>
      <c r="F6" s="33"/>
      <c r="G6" s="33"/>
      <c r="H6" s="33"/>
      <c r="J6" s="43" t="s">
        <v>72</v>
      </c>
      <c r="K6" s="44" t="s">
        <v>73</v>
      </c>
      <c r="L6" s="45" t="s">
        <v>4</v>
      </c>
      <c r="N6" s="2"/>
      <c r="O6" s="2"/>
    </row>
    <row r="7" spans="1:15" ht="28.5" x14ac:dyDescent="0.25">
      <c r="A7" s="37" t="s">
        <v>4</v>
      </c>
      <c r="B7" s="37" t="s">
        <v>74</v>
      </c>
      <c r="C7" s="41" t="s">
        <v>75</v>
      </c>
      <c r="D7" s="42" t="s">
        <v>49</v>
      </c>
      <c r="E7" s="6"/>
      <c r="F7" s="33"/>
      <c r="G7" s="33"/>
      <c r="H7" s="33"/>
      <c r="J7" s="46" t="s">
        <v>76</v>
      </c>
      <c r="K7" s="47" t="s">
        <v>77</v>
      </c>
      <c r="L7" s="48">
        <f>E6+E7</f>
        <v>0</v>
      </c>
      <c r="N7" s="2"/>
      <c r="O7" s="2"/>
    </row>
    <row r="8" spans="1:15" ht="30" x14ac:dyDescent="0.25">
      <c r="A8" s="37" t="s">
        <v>4</v>
      </c>
      <c r="B8" s="37" t="s">
        <v>78</v>
      </c>
      <c r="C8" s="41" t="s">
        <v>79</v>
      </c>
      <c r="D8" s="42" t="s">
        <v>49</v>
      </c>
      <c r="E8" s="6"/>
      <c r="F8" s="33"/>
      <c r="G8" s="33"/>
      <c r="H8" s="33"/>
      <c r="J8" s="49" t="s">
        <v>80</v>
      </c>
      <c r="K8" s="50" t="s">
        <v>81</v>
      </c>
      <c r="L8" s="51">
        <f>E8+E9</f>
        <v>0</v>
      </c>
      <c r="N8" s="2"/>
      <c r="O8" s="2"/>
    </row>
    <row r="9" spans="1:15" ht="28.5" x14ac:dyDescent="0.25">
      <c r="A9" s="37" t="s">
        <v>4</v>
      </c>
      <c r="B9" s="37" t="s">
        <v>82</v>
      </c>
      <c r="C9" s="41" t="s">
        <v>83</v>
      </c>
      <c r="D9" s="42" t="s">
        <v>49</v>
      </c>
      <c r="E9" s="6"/>
      <c r="F9" s="33"/>
      <c r="G9" s="33"/>
      <c r="H9" s="33"/>
      <c r="J9" s="46" t="s">
        <v>84</v>
      </c>
      <c r="K9" s="47" t="s">
        <v>85</v>
      </c>
      <c r="L9" s="48">
        <f>E10</f>
        <v>0</v>
      </c>
      <c r="N9" s="2"/>
      <c r="O9" s="2"/>
    </row>
    <row r="10" spans="1:15" ht="30" x14ac:dyDescent="0.25">
      <c r="A10" s="37" t="s">
        <v>4</v>
      </c>
      <c r="B10" s="37" t="s">
        <v>86</v>
      </c>
      <c r="C10" s="41" t="s">
        <v>87</v>
      </c>
      <c r="D10" s="42" t="s">
        <v>49</v>
      </c>
      <c r="E10" s="6"/>
      <c r="F10" s="33"/>
      <c r="G10" s="33"/>
      <c r="H10" s="33"/>
      <c r="J10" s="46" t="s">
        <v>88</v>
      </c>
      <c r="K10" s="47" t="s">
        <v>89</v>
      </c>
      <c r="L10" s="48">
        <f>E11+E12</f>
        <v>0</v>
      </c>
      <c r="N10" s="2"/>
      <c r="O10" s="2"/>
    </row>
    <row r="11" spans="1:15" x14ac:dyDescent="0.25">
      <c r="A11" s="37" t="s">
        <v>4</v>
      </c>
      <c r="B11" s="37" t="s">
        <v>90</v>
      </c>
      <c r="C11" s="41" t="s">
        <v>91</v>
      </c>
      <c r="D11" s="42" t="s">
        <v>49</v>
      </c>
      <c r="E11" s="6"/>
      <c r="F11" s="33"/>
      <c r="G11" s="33"/>
      <c r="H11" s="33"/>
      <c r="J11" s="46" t="s">
        <v>92</v>
      </c>
      <c r="K11" s="47" t="s">
        <v>93</v>
      </c>
      <c r="L11" s="48">
        <f>E13+E14+E15</f>
        <v>0</v>
      </c>
      <c r="N11" s="2"/>
      <c r="O11" s="2"/>
    </row>
    <row r="12" spans="1:15" ht="57" x14ac:dyDescent="0.25">
      <c r="A12" s="37" t="s">
        <v>4</v>
      </c>
      <c r="B12" s="37" t="s">
        <v>94</v>
      </c>
      <c r="C12" s="41" t="s">
        <v>95</v>
      </c>
      <c r="D12" s="42" t="s">
        <v>49</v>
      </c>
      <c r="E12" s="6"/>
      <c r="F12" s="33"/>
      <c r="G12" s="33"/>
      <c r="H12" s="33"/>
      <c r="J12" s="46" t="s">
        <v>96</v>
      </c>
      <c r="K12" s="47" t="s">
        <v>97</v>
      </c>
      <c r="L12" s="48">
        <f>E16</f>
        <v>0</v>
      </c>
      <c r="N12" s="2"/>
      <c r="O12" s="2"/>
    </row>
    <row r="13" spans="1:15" ht="28.5" x14ac:dyDescent="0.25">
      <c r="A13" s="37" t="s">
        <v>4</v>
      </c>
      <c r="B13" s="37" t="s">
        <v>98</v>
      </c>
      <c r="C13" s="41" t="s">
        <v>99</v>
      </c>
      <c r="D13" s="42" t="s">
        <v>49</v>
      </c>
      <c r="E13" s="6"/>
      <c r="F13" s="33"/>
      <c r="G13" s="33"/>
      <c r="H13" s="33"/>
      <c r="N13" s="2"/>
      <c r="O13" s="2"/>
    </row>
    <row r="14" spans="1:15" ht="57" x14ac:dyDescent="0.25">
      <c r="A14" s="37" t="s">
        <v>4</v>
      </c>
      <c r="B14" s="37" t="s">
        <v>100</v>
      </c>
      <c r="C14" s="41" t="s">
        <v>101</v>
      </c>
      <c r="D14" s="42" t="s">
        <v>49</v>
      </c>
      <c r="E14" s="6"/>
      <c r="F14" s="33"/>
      <c r="G14" s="33"/>
      <c r="H14" s="33"/>
      <c r="N14" s="2"/>
      <c r="O14" s="2"/>
    </row>
    <row r="15" spans="1:15" ht="28.5" x14ac:dyDescent="0.25">
      <c r="A15" s="37" t="s">
        <v>4</v>
      </c>
      <c r="B15" s="37" t="s">
        <v>102</v>
      </c>
      <c r="C15" s="41" t="s">
        <v>103</v>
      </c>
      <c r="D15" s="42" t="s">
        <v>49</v>
      </c>
      <c r="E15" s="6"/>
      <c r="F15" s="33"/>
      <c r="G15" s="33"/>
      <c r="H15" s="33"/>
      <c r="N15" s="2"/>
      <c r="O15" s="2"/>
    </row>
    <row r="16" spans="1:15" ht="28.5" x14ac:dyDescent="0.25">
      <c r="A16" s="37" t="s">
        <v>4</v>
      </c>
      <c r="B16" s="37" t="s">
        <v>104</v>
      </c>
      <c r="C16" s="41" t="s">
        <v>105</v>
      </c>
      <c r="D16" s="42" t="s">
        <v>49</v>
      </c>
      <c r="E16" s="6"/>
      <c r="F16" s="33"/>
      <c r="G16" s="33"/>
      <c r="H16" s="33"/>
      <c r="N16" s="2"/>
      <c r="O16" s="2"/>
    </row>
    <row r="17" spans="1:17" x14ac:dyDescent="0.25">
      <c r="A17" s="38" t="s">
        <v>4</v>
      </c>
      <c r="B17" s="42" t="s">
        <v>49</v>
      </c>
      <c r="C17" s="42" t="s">
        <v>49</v>
      </c>
      <c r="D17" s="42" t="s">
        <v>49</v>
      </c>
      <c r="E17" s="42" t="s">
        <v>49</v>
      </c>
      <c r="F17" s="33"/>
      <c r="G17" s="33"/>
      <c r="H17" s="33"/>
      <c r="I17" s="52">
        <f>SUM(E6:E16)</f>
        <v>0</v>
      </c>
      <c r="N17" s="2"/>
      <c r="O17" s="2"/>
    </row>
    <row r="18" spans="1:17" x14ac:dyDescent="0.25">
      <c r="C18" s="31"/>
      <c r="D18" s="32"/>
      <c r="E18" s="33"/>
      <c r="F18" s="33"/>
      <c r="G18" s="33"/>
      <c r="H18" s="33"/>
      <c r="N18" s="2"/>
      <c r="O18" s="2"/>
    </row>
    <row r="19" spans="1:17" ht="71.25" x14ac:dyDescent="0.25">
      <c r="A19" s="37" t="s">
        <v>65</v>
      </c>
      <c r="B19" s="37" t="s">
        <v>66</v>
      </c>
      <c r="C19" s="38" t="s">
        <v>106</v>
      </c>
      <c r="D19" s="39" t="s">
        <v>68</v>
      </c>
      <c r="E19" s="40" t="s">
        <v>107</v>
      </c>
      <c r="F19" s="33"/>
      <c r="G19" s="33"/>
      <c r="H19" s="33"/>
      <c r="N19" s="2"/>
      <c r="O19" s="2"/>
    </row>
    <row r="20" spans="1:17" ht="28.5" x14ac:dyDescent="0.25">
      <c r="A20" s="37" t="s">
        <v>0</v>
      </c>
      <c r="B20" s="37" t="s">
        <v>108</v>
      </c>
      <c r="C20" s="41" t="s">
        <v>109</v>
      </c>
      <c r="D20" s="42" t="s">
        <v>49</v>
      </c>
      <c r="E20" s="6"/>
      <c r="F20" s="33"/>
      <c r="G20" s="33"/>
      <c r="H20" s="33"/>
      <c r="J20" s="53"/>
      <c r="N20" s="2"/>
      <c r="O20" s="2"/>
    </row>
    <row r="21" spans="1:17" ht="28.5" x14ac:dyDescent="0.25">
      <c r="A21" s="37" t="s">
        <v>0</v>
      </c>
      <c r="B21" s="37" t="s">
        <v>110</v>
      </c>
      <c r="C21" s="41" t="s">
        <v>111</v>
      </c>
      <c r="D21" s="42" t="s">
        <v>49</v>
      </c>
      <c r="E21" s="6"/>
      <c r="F21" s="33"/>
      <c r="G21" s="33"/>
      <c r="H21" s="33"/>
      <c r="J21" s="53"/>
      <c r="N21" s="2"/>
      <c r="O21" s="2"/>
    </row>
    <row r="22" spans="1:17" x14ac:dyDescent="0.25">
      <c r="A22" s="37" t="s">
        <v>0</v>
      </c>
      <c r="B22" s="37" t="s">
        <v>112</v>
      </c>
      <c r="C22" s="41" t="s">
        <v>113</v>
      </c>
      <c r="D22" s="42" t="s">
        <v>49</v>
      </c>
      <c r="E22" s="6"/>
      <c r="F22" s="33"/>
      <c r="G22" s="33"/>
      <c r="H22" s="33"/>
      <c r="J22" s="53"/>
      <c r="N22" s="2"/>
      <c r="O22" s="2"/>
    </row>
    <row r="23" spans="1:17" ht="28.5" x14ac:dyDescent="0.25">
      <c r="A23" s="37" t="s">
        <v>0</v>
      </c>
      <c r="B23" s="37" t="s">
        <v>114</v>
      </c>
      <c r="C23" s="41" t="s">
        <v>115</v>
      </c>
      <c r="D23" s="42" t="s">
        <v>49</v>
      </c>
      <c r="E23" s="6"/>
      <c r="F23" s="33"/>
      <c r="G23" s="33"/>
      <c r="H23" s="33"/>
      <c r="J23" s="53"/>
      <c r="N23" s="2"/>
      <c r="O23" s="2"/>
    </row>
    <row r="24" spans="1:17" x14ac:dyDescent="0.25">
      <c r="A24" s="37" t="s">
        <v>0</v>
      </c>
      <c r="B24" s="37" t="s">
        <v>116</v>
      </c>
      <c r="C24" s="41" t="s">
        <v>117</v>
      </c>
      <c r="D24" s="42" t="s">
        <v>49</v>
      </c>
      <c r="E24" s="6"/>
      <c r="F24" s="33"/>
      <c r="G24" s="33"/>
      <c r="H24" s="33"/>
      <c r="J24" s="53"/>
      <c r="N24" s="2"/>
      <c r="O24" s="2"/>
    </row>
    <row r="25" spans="1:17" x14ac:dyDescent="0.25">
      <c r="A25" s="37" t="s">
        <v>0</v>
      </c>
      <c r="B25" s="37" t="s">
        <v>118</v>
      </c>
      <c r="C25" s="41" t="s">
        <v>119</v>
      </c>
      <c r="D25" s="42" t="s">
        <v>49</v>
      </c>
      <c r="E25" s="6"/>
      <c r="F25" s="33"/>
      <c r="G25" s="33"/>
      <c r="H25" s="33"/>
      <c r="J25" s="53"/>
      <c r="N25" s="2"/>
      <c r="O25" s="2"/>
    </row>
    <row r="26" spans="1:17" x14ac:dyDescent="0.25">
      <c r="A26" s="37" t="s">
        <v>0</v>
      </c>
      <c r="B26" s="37" t="s">
        <v>120</v>
      </c>
      <c r="C26" s="41" t="s">
        <v>121</v>
      </c>
      <c r="D26" s="42" t="s">
        <v>49</v>
      </c>
      <c r="E26" s="6"/>
      <c r="F26" s="33"/>
      <c r="G26" s="33"/>
      <c r="H26" s="33"/>
      <c r="J26" s="53"/>
      <c r="N26" s="2"/>
      <c r="O26" s="2"/>
    </row>
    <row r="27" spans="1:17" ht="28.5" x14ac:dyDescent="0.25">
      <c r="A27" s="37" t="s">
        <v>0</v>
      </c>
      <c r="B27" s="37" t="s">
        <v>122</v>
      </c>
      <c r="C27" s="41" t="s">
        <v>123</v>
      </c>
      <c r="D27" s="42" t="s">
        <v>49</v>
      </c>
      <c r="E27" s="6"/>
      <c r="F27" s="33"/>
      <c r="G27" s="33"/>
      <c r="H27" s="33"/>
      <c r="J27" s="54"/>
      <c r="N27" s="2"/>
      <c r="O27" s="2"/>
    </row>
    <row r="28" spans="1:17" x14ac:dyDescent="0.25">
      <c r="A28" s="38" t="s">
        <v>0</v>
      </c>
      <c r="B28" s="42" t="s">
        <v>49</v>
      </c>
      <c r="C28" s="42" t="s">
        <v>49</v>
      </c>
      <c r="D28" s="42" t="s">
        <v>49</v>
      </c>
      <c r="E28" s="42" t="s">
        <v>49</v>
      </c>
      <c r="F28" s="33"/>
      <c r="G28" s="33"/>
      <c r="H28" s="33"/>
      <c r="I28" s="55">
        <f>SUM(E20:E27)</f>
        <v>0</v>
      </c>
      <c r="N28" s="2"/>
      <c r="O28" s="2"/>
    </row>
    <row r="29" spans="1:17" x14ac:dyDescent="0.25">
      <c r="C29" s="31"/>
      <c r="D29" s="32"/>
      <c r="E29" s="33"/>
      <c r="F29" s="33"/>
      <c r="G29" s="33"/>
      <c r="H29" s="33"/>
      <c r="N29" s="2"/>
      <c r="O29" s="2"/>
    </row>
    <row r="30" spans="1:17" x14ac:dyDescent="0.25">
      <c r="C30" s="31"/>
      <c r="D30" s="32"/>
      <c r="E30" s="33"/>
      <c r="F30" s="33"/>
      <c r="G30" s="33"/>
      <c r="H30" s="33"/>
      <c r="N30" s="2"/>
      <c r="O30" s="2"/>
    </row>
    <row r="31" spans="1:17" ht="114.75" thickBot="1" x14ac:dyDescent="0.3">
      <c r="A31" s="37" t="s">
        <v>65</v>
      </c>
      <c r="B31" s="37" t="s">
        <v>66</v>
      </c>
      <c r="C31" s="56" t="s">
        <v>124</v>
      </c>
      <c r="D31" s="56" t="s">
        <v>125</v>
      </c>
      <c r="E31" s="40" t="s">
        <v>126</v>
      </c>
      <c r="F31" s="40" t="s">
        <v>127</v>
      </c>
      <c r="G31" s="40" t="s">
        <v>128</v>
      </c>
      <c r="H31" s="57"/>
      <c r="J31" s="58"/>
      <c r="N31" s="2"/>
      <c r="O31" s="2"/>
    </row>
    <row r="32" spans="1:17" ht="60.75" thickBot="1" x14ac:dyDescent="0.3">
      <c r="A32" s="59" t="s">
        <v>337</v>
      </c>
      <c r="B32" s="59" t="s">
        <v>129</v>
      </c>
      <c r="C32" s="59" t="s">
        <v>130</v>
      </c>
      <c r="D32" s="60" t="s">
        <v>131</v>
      </c>
      <c r="E32" s="61"/>
      <c r="F32" s="61"/>
      <c r="G32" s="61"/>
      <c r="H32" s="62"/>
      <c r="J32" s="124" t="s">
        <v>132</v>
      </c>
      <c r="K32" s="125"/>
      <c r="L32" s="126"/>
      <c r="M32" s="127"/>
      <c r="N32" s="126"/>
      <c r="O32" s="126"/>
      <c r="P32" s="126"/>
      <c r="Q32" s="128"/>
    </row>
    <row r="33" spans="1:17" ht="60" x14ac:dyDescent="0.25">
      <c r="A33" s="59" t="s">
        <v>337</v>
      </c>
      <c r="B33" s="59" t="s">
        <v>133</v>
      </c>
      <c r="C33" s="59" t="s">
        <v>134</v>
      </c>
      <c r="D33" s="60" t="s">
        <v>135</v>
      </c>
      <c r="E33" s="61"/>
      <c r="F33" s="61"/>
      <c r="G33" s="61"/>
      <c r="H33" s="62"/>
      <c r="J33" s="63" t="s">
        <v>136</v>
      </c>
      <c r="K33" s="64" t="s">
        <v>137</v>
      </c>
      <c r="L33" s="45" t="s">
        <v>138</v>
      </c>
      <c r="M33" s="65"/>
      <c r="N33" s="63" t="s">
        <v>136</v>
      </c>
      <c r="O33" s="64" t="s">
        <v>137</v>
      </c>
      <c r="P33" s="66" t="s">
        <v>139</v>
      </c>
      <c r="Q33" s="67" t="s">
        <v>140</v>
      </c>
    </row>
    <row r="34" spans="1:17" ht="60" x14ac:dyDescent="0.25">
      <c r="A34" s="59" t="s">
        <v>337</v>
      </c>
      <c r="B34" s="59" t="s">
        <v>141</v>
      </c>
      <c r="C34" s="59" t="s">
        <v>142</v>
      </c>
      <c r="D34" s="60" t="s">
        <v>143</v>
      </c>
      <c r="E34" s="61"/>
      <c r="F34" s="61"/>
      <c r="G34" s="61"/>
      <c r="H34" s="62"/>
      <c r="J34" s="68" t="s">
        <v>144</v>
      </c>
      <c r="K34" s="47" t="s">
        <v>145</v>
      </c>
      <c r="L34" s="48">
        <f>E32+E34+E63</f>
        <v>0</v>
      </c>
      <c r="M34" s="69"/>
      <c r="N34" s="70" t="s">
        <v>146</v>
      </c>
      <c r="O34" s="71">
        <v>1</v>
      </c>
      <c r="P34" s="1">
        <f>F32</f>
        <v>0</v>
      </c>
      <c r="Q34" s="72">
        <f>G32+G34+G63</f>
        <v>0</v>
      </c>
    </row>
    <row r="35" spans="1:17" ht="60" x14ac:dyDescent="0.25">
      <c r="A35" s="59" t="s">
        <v>337</v>
      </c>
      <c r="B35" s="59" t="s">
        <v>147</v>
      </c>
      <c r="C35" s="59" t="s">
        <v>148</v>
      </c>
      <c r="D35" s="60" t="s">
        <v>149</v>
      </c>
      <c r="E35" s="61"/>
      <c r="F35" s="61"/>
      <c r="G35" s="61"/>
      <c r="H35" s="62"/>
      <c r="J35" s="68" t="s">
        <v>150</v>
      </c>
      <c r="K35" s="47" t="s">
        <v>151</v>
      </c>
      <c r="L35" s="48">
        <f>E49+E50+E51+E52+E53+E55</f>
        <v>0</v>
      </c>
      <c r="M35" s="69"/>
      <c r="N35" s="70" t="s">
        <v>152</v>
      </c>
      <c r="O35" s="71" t="s">
        <v>153</v>
      </c>
      <c r="P35" s="1">
        <f>F34+F63</f>
        <v>0</v>
      </c>
      <c r="Q35" s="73"/>
    </row>
    <row r="36" spans="1:17" ht="60" x14ac:dyDescent="0.25">
      <c r="A36" s="59" t="s">
        <v>337</v>
      </c>
      <c r="B36" s="59" t="s">
        <v>154</v>
      </c>
      <c r="C36" s="59" t="s">
        <v>155</v>
      </c>
      <c r="D36" s="60">
        <v>15</v>
      </c>
      <c r="E36" s="61"/>
      <c r="F36" s="61"/>
      <c r="G36" s="61"/>
      <c r="H36" s="62"/>
      <c r="J36" s="68" t="s">
        <v>156</v>
      </c>
      <c r="K36" s="47" t="s">
        <v>157</v>
      </c>
      <c r="L36" s="48">
        <f>E38+E40+E41</f>
        <v>0</v>
      </c>
      <c r="M36" s="69"/>
      <c r="N36" s="70" t="s">
        <v>158</v>
      </c>
      <c r="O36" s="71" t="s">
        <v>159</v>
      </c>
      <c r="P36" s="1">
        <f>F50+F51+F52+F53+F54+F55</f>
        <v>0</v>
      </c>
      <c r="Q36" s="74">
        <f>G50+G51+G52+G53+G54+G55</f>
        <v>0</v>
      </c>
    </row>
    <row r="37" spans="1:17" ht="60" x14ac:dyDescent="0.25">
      <c r="A37" s="59" t="s">
        <v>337</v>
      </c>
      <c r="B37" s="59" t="s">
        <v>160</v>
      </c>
      <c r="C37" s="59" t="s">
        <v>161</v>
      </c>
      <c r="D37" s="60">
        <v>16</v>
      </c>
      <c r="E37" s="61"/>
      <c r="F37" s="61"/>
      <c r="G37" s="61"/>
      <c r="H37" s="62"/>
      <c r="J37" s="68" t="s">
        <v>162</v>
      </c>
      <c r="K37" s="47" t="s">
        <v>163</v>
      </c>
      <c r="L37" s="48">
        <f>E33+E47+E48</f>
        <v>0</v>
      </c>
      <c r="M37" s="69"/>
      <c r="N37" s="70" t="s">
        <v>164</v>
      </c>
      <c r="O37" s="71" t="s">
        <v>157</v>
      </c>
      <c r="P37" s="1">
        <f>F38+F40+F41</f>
        <v>0</v>
      </c>
      <c r="Q37" s="74">
        <f>G38+G40+G41</f>
        <v>0</v>
      </c>
    </row>
    <row r="38" spans="1:17" ht="60" x14ac:dyDescent="0.25">
      <c r="A38" s="59" t="s">
        <v>337</v>
      </c>
      <c r="B38" s="59" t="s">
        <v>165</v>
      </c>
      <c r="C38" s="59" t="s">
        <v>166</v>
      </c>
      <c r="D38" s="59" t="s">
        <v>167</v>
      </c>
      <c r="E38" s="61"/>
      <c r="F38" s="61"/>
      <c r="G38" s="61"/>
      <c r="H38" s="62"/>
      <c r="J38" s="68" t="s">
        <v>168</v>
      </c>
      <c r="K38" s="47" t="s">
        <v>169</v>
      </c>
      <c r="L38" s="48">
        <f>E61+E67</f>
        <v>0</v>
      </c>
      <c r="M38" s="69"/>
      <c r="N38" s="70" t="s">
        <v>168</v>
      </c>
      <c r="O38" s="71" t="s">
        <v>170</v>
      </c>
      <c r="P38" s="1">
        <f>F61+F67</f>
        <v>0</v>
      </c>
      <c r="Q38" s="74">
        <f>G61+G67</f>
        <v>0</v>
      </c>
    </row>
    <row r="39" spans="1:17" ht="60" x14ac:dyDescent="0.25">
      <c r="A39" s="59" t="s">
        <v>337</v>
      </c>
      <c r="B39" s="59" t="s">
        <v>171</v>
      </c>
      <c r="C39" s="59" t="s">
        <v>172</v>
      </c>
      <c r="D39" s="59" t="s">
        <v>173</v>
      </c>
      <c r="E39" s="61"/>
      <c r="F39" s="61"/>
      <c r="G39" s="61"/>
      <c r="H39" s="62"/>
      <c r="J39" s="68" t="s">
        <v>174</v>
      </c>
      <c r="K39" s="47" t="s">
        <v>175</v>
      </c>
      <c r="L39" s="48">
        <f>E35+E36+E37+E46+E56</f>
        <v>0</v>
      </c>
      <c r="M39" s="69"/>
      <c r="N39" s="70" t="s">
        <v>174</v>
      </c>
      <c r="O39" s="71" t="s">
        <v>176</v>
      </c>
      <c r="P39" s="1">
        <f>F35+F36+F56</f>
        <v>0</v>
      </c>
      <c r="Q39" s="74">
        <f>G35+G36+G56</f>
        <v>0</v>
      </c>
    </row>
    <row r="40" spans="1:17" ht="60" x14ac:dyDescent="0.25">
      <c r="A40" s="59" t="s">
        <v>337</v>
      </c>
      <c r="B40" s="59" t="s">
        <v>177</v>
      </c>
      <c r="C40" s="59" t="s">
        <v>178</v>
      </c>
      <c r="D40" s="60" t="s">
        <v>179</v>
      </c>
      <c r="E40" s="61"/>
      <c r="F40" s="61"/>
      <c r="G40" s="61"/>
      <c r="H40" s="62"/>
      <c r="J40" s="68" t="s">
        <v>180</v>
      </c>
      <c r="K40" s="47" t="s">
        <v>181</v>
      </c>
      <c r="L40" s="48">
        <f>E39+E42+E44</f>
        <v>0</v>
      </c>
      <c r="M40" s="69"/>
      <c r="N40" s="70" t="s">
        <v>180</v>
      </c>
      <c r="O40" s="71" t="s">
        <v>182</v>
      </c>
      <c r="P40" s="1">
        <f>F39+F42+F44+F45+F46+F47+F48+F49</f>
        <v>0</v>
      </c>
      <c r="Q40" s="74">
        <f>G39+G42+G44+G45+G46+G47+G48+G49</f>
        <v>0</v>
      </c>
    </row>
    <row r="41" spans="1:17" ht="60" x14ac:dyDescent="0.25">
      <c r="A41" s="59" t="s">
        <v>337</v>
      </c>
      <c r="B41" s="59" t="s">
        <v>183</v>
      </c>
      <c r="C41" s="59" t="s">
        <v>184</v>
      </c>
      <c r="D41" s="60">
        <v>18</v>
      </c>
      <c r="E41" s="61"/>
      <c r="F41" s="61"/>
      <c r="G41" s="61"/>
      <c r="H41" s="62"/>
      <c r="J41" s="68" t="s">
        <v>185</v>
      </c>
      <c r="K41" s="47" t="s">
        <v>186</v>
      </c>
      <c r="L41" s="48">
        <f>E52+E51+E60</f>
        <v>0</v>
      </c>
      <c r="M41" s="69"/>
      <c r="N41" s="70" t="s">
        <v>187</v>
      </c>
      <c r="O41" s="71">
        <v>2</v>
      </c>
      <c r="P41" s="1">
        <f>F33</f>
        <v>0</v>
      </c>
      <c r="Q41" s="74">
        <f>G33</f>
        <v>0</v>
      </c>
    </row>
    <row r="42" spans="1:17" ht="60" x14ac:dyDescent="0.25">
      <c r="A42" s="59" t="s">
        <v>337</v>
      </c>
      <c r="B42" s="59" t="s">
        <v>188</v>
      </c>
      <c r="C42" s="59" t="s">
        <v>189</v>
      </c>
      <c r="D42" s="60">
        <v>19</v>
      </c>
      <c r="E42" s="61"/>
      <c r="F42" s="61"/>
      <c r="G42" s="61"/>
      <c r="H42" s="62"/>
      <c r="J42" s="68" t="s">
        <v>190</v>
      </c>
      <c r="K42" s="47" t="s">
        <v>191</v>
      </c>
      <c r="L42" s="48">
        <f>E57+E64+E72</f>
        <v>0</v>
      </c>
      <c r="M42" s="69"/>
      <c r="N42" s="70" t="s">
        <v>192</v>
      </c>
      <c r="O42" s="71" t="s">
        <v>186</v>
      </c>
      <c r="P42" s="1">
        <f>F58+F59+F60</f>
        <v>0</v>
      </c>
      <c r="Q42" s="74">
        <f>G58+G59+G60</f>
        <v>0</v>
      </c>
    </row>
    <row r="43" spans="1:17" ht="60" x14ac:dyDescent="0.25">
      <c r="A43" s="59" t="s">
        <v>337</v>
      </c>
      <c r="B43" s="59" t="s">
        <v>193</v>
      </c>
      <c r="C43" s="59" t="s">
        <v>194</v>
      </c>
      <c r="D43" s="60" t="s">
        <v>195</v>
      </c>
      <c r="E43" s="61"/>
      <c r="F43" s="61"/>
      <c r="G43" s="61"/>
      <c r="H43" s="62"/>
      <c r="J43" s="68" t="s">
        <v>196</v>
      </c>
      <c r="K43" s="47" t="s">
        <v>197</v>
      </c>
      <c r="L43" s="48">
        <f>E62+E65+E66+E68+E70+E69</f>
        <v>0</v>
      </c>
      <c r="M43" s="69"/>
      <c r="N43" s="70" t="s">
        <v>198</v>
      </c>
      <c r="O43" s="71" t="s">
        <v>199</v>
      </c>
      <c r="P43" s="1">
        <f>F57+F64+F72</f>
        <v>0</v>
      </c>
      <c r="Q43" s="74">
        <f>G57+G64+G72</f>
        <v>0</v>
      </c>
    </row>
    <row r="44" spans="1:17" ht="60" x14ac:dyDescent="0.25">
      <c r="A44" s="59" t="s">
        <v>337</v>
      </c>
      <c r="B44" s="59" t="s">
        <v>200</v>
      </c>
      <c r="C44" s="59" t="s">
        <v>201</v>
      </c>
      <c r="D44" s="60">
        <v>20</v>
      </c>
      <c r="E44" s="61"/>
      <c r="F44" s="61"/>
      <c r="G44" s="61"/>
      <c r="H44" s="62"/>
      <c r="J44" s="75" t="s">
        <v>202</v>
      </c>
      <c r="K44" s="47">
        <v>11</v>
      </c>
      <c r="L44" s="48">
        <f>E43</f>
        <v>0</v>
      </c>
      <c r="M44" s="69"/>
      <c r="N44" s="70" t="s">
        <v>203</v>
      </c>
      <c r="O44" s="71" t="s">
        <v>204</v>
      </c>
      <c r="P44" s="1">
        <f>F62+F65+F66+F68+F69+F70</f>
        <v>0</v>
      </c>
      <c r="Q44" s="74">
        <f>G62+G65+G66+G68+G69+G70</f>
        <v>0</v>
      </c>
    </row>
    <row r="45" spans="1:17" ht="60" x14ac:dyDescent="0.25">
      <c r="A45" s="59" t="s">
        <v>337</v>
      </c>
      <c r="B45" s="59" t="s">
        <v>205</v>
      </c>
      <c r="C45" s="59" t="s">
        <v>206</v>
      </c>
      <c r="D45" s="60">
        <v>21</v>
      </c>
      <c r="E45" s="61"/>
      <c r="F45" s="61"/>
      <c r="G45" s="61"/>
      <c r="H45" s="62"/>
      <c r="J45" s="75" t="s">
        <v>207</v>
      </c>
      <c r="K45" s="47">
        <v>13</v>
      </c>
      <c r="L45" s="48">
        <f>E45</f>
        <v>0</v>
      </c>
      <c r="M45" s="69"/>
      <c r="N45" s="70" t="s">
        <v>208</v>
      </c>
      <c r="O45" s="71">
        <v>11</v>
      </c>
      <c r="P45" s="1">
        <f>F43</f>
        <v>0</v>
      </c>
      <c r="Q45" s="74">
        <f>G43</f>
        <v>0</v>
      </c>
    </row>
    <row r="46" spans="1:17" ht="60" x14ac:dyDescent="0.25">
      <c r="A46" s="59" t="s">
        <v>337</v>
      </c>
      <c r="B46" s="59" t="s">
        <v>209</v>
      </c>
      <c r="C46" s="59" t="s">
        <v>210</v>
      </c>
      <c r="D46" s="60">
        <v>22</v>
      </c>
      <c r="E46" s="61"/>
      <c r="F46" s="61"/>
      <c r="G46" s="61"/>
      <c r="H46" s="62"/>
      <c r="J46" s="75" t="s">
        <v>211</v>
      </c>
      <c r="K46" s="47">
        <v>21</v>
      </c>
      <c r="L46" s="48">
        <f>E54</f>
        <v>0</v>
      </c>
      <c r="M46" s="69"/>
      <c r="N46" s="70" t="s">
        <v>212</v>
      </c>
      <c r="O46" s="71">
        <v>38</v>
      </c>
      <c r="P46" s="1">
        <f>F71</f>
        <v>0</v>
      </c>
      <c r="Q46" s="74">
        <f>G71</f>
        <v>0</v>
      </c>
    </row>
    <row r="47" spans="1:17" ht="60" x14ac:dyDescent="0.25">
      <c r="A47" s="59" t="s">
        <v>337</v>
      </c>
      <c r="B47" s="59" t="s">
        <v>213</v>
      </c>
      <c r="C47" s="59" t="s">
        <v>214</v>
      </c>
      <c r="D47" s="60" t="s">
        <v>215</v>
      </c>
      <c r="E47" s="61"/>
      <c r="F47" s="61"/>
      <c r="G47" s="61"/>
      <c r="H47" s="62"/>
      <c r="J47" s="76" t="s">
        <v>216</v>
      </c>
      <c r="K47" s="47">
        <v>38</v>
      </c>
      <c r="L47" s="48">
        <f>E71</f>
        <v>0</v>
      </c>
      <c r="M47" s="69"/>
      <c r="N47" s="77" t="s">
        <v>217</v>
      </c>
      <c r="O47" s="78"/>
      <c r="P47" s="79">
        <f>SUM(P34:P46)</f>
        <v>0</v>
      </c>
      <c r="Q47" s="80">
        <f>SUM(Q34:Q46)</f>
        <v>0</v>
      </c>
    </row>
    <row r="48" spans="1:17" ht="60.75" thickBot="1" x14ac:dyDescent="0.3">
      <c r="A48" s="59" t="s">
        <v>337</v>
      </c>
      <c r="B48" s="59" t="s">
        <v>218</v>
      </c>
      <c r="C48" s="59" t="s">
        <v>219</v>
      </c>
      <c r="D48" s="60" t="s">
        <v>220</v>
      </c>
      <c r="E48" s="61"/>
      <c r="F48" s="61"/>
      <c r="G48" s="61"/>
      <c r="H48" s="62"/>
      <c r="J48" s="81" t="s">
        <v>217</v>
      </c>
      <c r="K48" s="82"/>
      <c r="L48" s="83">
        <f>SUM(L34:L47)</f>
        <v>0</v>
      </c>
      <c r="M48" s="84"/>
      <c r="N48" s="85"/>
      <c r="O48" s="86"/>
      <c r="P48" s="87"/>
      <c r="Q48" s="88"/>
    </row>
    <row r="49" spans="1:15" ht="60" x14ac:dyDescent="0.25">
      <c r="A49" s="59" t="s">
        <v>337</v>
      </c>
      <c r="B49" s="59" t="s">
        <v>221</v>
      </c>
      <c r="C49" s="59" t="s">
        <v>222</v>
      </c>
      <c r="D49" s="89" t="s">
        <v>223</v>
      </c>
      <c r="E49" s="61"/>
      <c r="F49" s="61"/>
      <c r="G49" s="61"/>
      <c r="H49" s="62"/>
      <c r="N49" s="2"/>
      <c r="O49" s="2"/>
    </row>
    <row r="50" spans="1:15" ht="60" x14ac:dyDescent="0.25">
      <c r="A50" s="59" t="s">
        <v>337</v>
      </c>
      <c r="B50" s="59" t="s">
        <v>224</v>
      </c>
      <c r="C50" s="59" t="s">
        <v>225</v>
      </c>
      <c r="D50" s="89" t="s">
        <v>226</v>
      </c>
      <c r="E50" s="61"/>
      <c r="F50" s="61"/>
      <c r="G50" s="61"/>
      <c r="H50" s="62"/>
      <c r="N50" s="2"/>
      <c r="O50" s="2"/>
    </row>
    <row r="51" spans="1:15" ht="60" x14ac:dyDescent="0.25">
      <c r="A51" s="59" t="s">
        <v>337</v>
      </c>
      <c r="B51" s="59" t="s">
        <v>227</v>
      </c>
      <c r="C51" s="59" t="s">
        <v>228</v>
      </c>
      <c r="D51" s="60" t="s">
        <v>229</v>
      </c>
      <c r="E51" s="61"/>
      <c r="F51" s="61"/>
      <c r="G51" s="61"/>
      <c r="H51" s="62"/>
      <c r="N51" s="2"/>
      <c r="O51" s="2"/>
    </row>
    <row r="52" spans="1:15" ht="60" x14ac:dyDescent="0.25">
      <c r="A52" s="59" t="s">
        <v>337</v>
      </c>
      <c r="B52" s="59" t="s">
        <v>230</v>
      </c>
      <c r="C52" s="59" t="s">
        <v>231</v>
      </c>
      <c r="D52" s="60" t="s">
        <v>232</v>
      </c>
      <c r="E52" s="61"/>
      <c r="F52" s="61"/>
      <c r="G52" s="61"/>
      <c r="H52" s="62"/>
      <c r="N52" s="2"/>
      <c r="O52" s="2"/>
    </row>
    <row r="53" spans="1:15" ht="60" x14ac:dyDescent="0.25">
      <c r="A53" s="59" t="s">
        <v>337</v>
      </c>
      <c r="B53" s="59" t="s">
        <v>233</v>
      </c>
      <c r="C53" s="59" t="s">
        <v>234</v>
      </c>
      <c r="D53" s="60" t="s">
        <v>235</v>
      </c>
      <c r="E53" s="61"/>
      <c r="F53" s="61"/>
      <c r="G53" s="61"/>
      <c r="H53" s="62"/>
      <c r="N53" s="2"/>
      <c r="O53" s="2"/>
    </row>
    <row r="54" spans="1:15" ht="60" x14ac:dyDescent="0.25">
      <c r="A54" s="59" t="s">
        <v>337</v>
      </c>
      <c r="B54" s="59" t="s">
        <v>236</v>
      </c>
      <c r="C54" s="59" t="s">
        <v>237</v>
      </c>
      <c r="D54" s="60" t="s">
        <v>238</v>
      </c>
      <c r="E54" s="61"/>
      <c r="F54" s="61"/>
      <c r="G54" s="61"/>
      <c r="H54" s="62"/>
      <c r="N54" s="2"/>
      <c r="O54" s="2"/>
    </row>
    <row r="55" spans="1:15" ht="60" x14ac:dyDescent="0.25">
      <c r="A55" s="59" t="s">
        <v>337</v>
      </c>
      <c r="B55" s="59" t="s">
        <v>239</v>
      </c>
      <c r="C55" s="59" t="s">
        <v>240</v>
      </c>
      <c r="D55" s="60" t="s">
        <v>241</v>
      </c>
      <c r="E55" s="61"/>
      <c r="F55" s="61"/>
      <c r="G55" s="61"/>
      <c r="H55" s="62"/>
      <c r="N55" s="2"/>
      <c r="O55" s="2"/>
    </row>
    <row r="56" spans="1:15" ht="60" x14ac:dyDescent="0.25">
      <c r="A56" s="59" t="s">
        <v>337</v>
      </c>
      <c r="B56" s="59" t="s">
        <v>242</v>
      </c>
      <c r="C56" s="59" t="s">
        <v>243</v>
      </c>
      <c r="D56" s="60" t="s">
        <v>244</v>
      </c>
      <c r="E56" s="61"/>
      <c r="F56" s="61"/>
      <c r="G56" s="61"/>
      <c r="H56" s="62"/>
      <c r="N56" s="2"/>
      <c r="O56" s="2"/>
    </row>
    <row r="57" spans="1:15" ht="60" x14ac:dyDescent="0.25">
      <c r="A57" s="59" t="s">
        <v>337</v>
      </c>
      <c r="B57" s="59" t="s">
        <v>245</v>
      </c>
      <c r="C57" s="59" t="s">
        <v>246</v>
      </c>
      <c r="D57" s="60" t="s">
        <v>247</v>
      </c>
      <c r="E57" s="61"/>
      <c r="F57" s="61"/>
      <c r="G57" s="61"/>
      <c r="H57" s="62"/>
      <c r="N57" s="2"/>
      <c r="O57" s="2"/>
    </row>
    <row r="58" spans="1:15" ht="60" x14ac:dyDescent="0.25">
      <c r="A58" s="59" t="s">
        <v>337</v>
      </c>
      <c r="B58" s="59" t="s">
        <v>248</v>
      </c>
      <c r="C58" s="59" t="s">
        <v>249</v>
      </c>
      <c r="D58" s="60" t="s">
        <v>250</v>
      </c>
      <c r="E58" s="61"/>
      <c r="F58" s="61"/>
      <c r="G58" s="61"/>
      <c r="H58" s="62"/>
      <c r="N58" s="2"/>
      <c r="O58" s="2"/>
    </row>
    <row r="59" spans="1:15" ht="60" x14ac:dyDescent="0.25">
      <c r="A59" s="59" t="s">
        <v>337</v>
      </c>
      <c r="B59" s="59" t="s">
        <v>251</v>
      </c>
      <c r="C59" s="59" t="s">
        <v>252</v>
      </c>
      <c r="D59" s="60" t="s">
        <v>253</v>
      </c>
      <c r="E59" s="61"/>
      <c r="F59" s="61"/>
      <c r="G59" s="61"/>
      <c r="H59" s="62"/>
      <c r="N59" s="2"/>
      <c r="O59" s="2"/>
    </row>
    <row r="60" spans="1:15" ht="60" x14ac:dyDescent="0.25">
      <c r="A60" s="59" t="s">
        <v>337</v>
      </c>
      <c r="B60" s="59" t="s">
        <v>254</v>
      </c>
      <c r="C60" s="59" t="s">
        <v>255</v>
      </c>
      <c r="D60" s="60" t="s">
        <v>256</v>
      </c>
      <c r="E60" s="61"/>
      <c r="F60" s="61"/>
      <c r="G60" s="61"/>
      <c r="H60" s="62"/>
      <c r="N60" s="2"/>
      <c r="O60" s="2"/>
    </row>
    <row r="61" spans="1:15" ht="60" x14ac:dyDescent="0.25">
      <c r="A61" s="59" t="s">
        <v>337</v>
      </c>
      <c r="B61" s="59" t="s">
        <v>257</v>
      </c>
      <c r="C61" s="59" t="s">
        <v>258</v>
      </c>
      <c r="D61" s="60" t="s">
        <v>259</v>
      </c>
      <c r="E61" s="61"/>
      <c r="F61" s="61"/>
      <c r="G61" s="61"/>
      <c r="H61" s="62"/>
      <c r="N61" s="2"/>
      <c r="O61" s="2"/>
    </row>
    <row r="62" spans="1:15" ht="105" x14ac:dyDescent="0.25">
      <c r="A62" s="59" t="s">
        <v>337</v>
      </c>
      <c r="B62" s="59" t="s">
        <v>260</v>
      </c>
      <c r="C62" s="59" t="s">
        <v>261</v>
      </c>
      <c r="D62" s="60" t="s">
        <v>262</v>
      </c>
      <c r="E62" s="61"/>
      <c r="F62" s="61"/>
      <c r="G62" s="61"/>
      <c r="H62" s="62"/>
      <c r="N62" s="2"/>
      <c r="O62" s="2"/>
    </row>
    <row r="63" spans="1:15" ht="60" x14ac:dyDescent="0.25">
      <c r="A63" s="59" t="s">
        <v>337</v>
      </c>
      <c r="B63" s="59" t="s">
        <v>263</v>
      </c>
      <c r="C63" s="59" t="s">
        <v>264</v>
      </c>
      <c r="D63" s="60" t="s">
        <v>265</v>
      </c>
      <c r="E63" s="61"/>
      <c r="F63" s="61"/>
      <c r="G63" s="61"/>
      <c r="H63" s="62"/>
      <c r="N63" s="2"/>
      <c r="O63" s="2"/>
    </row>
    <row r="64" spans="1:15" ht="60" x14ac:dyDescent="0.25">
      <c r="A64" s="59" t="s">
        <v>337</v>
      </c>
      <c r="B64" s="59" t="s">
        <v>266</v>
      </c>
      <c r="C64" s="59" t="s">
        <v>267</v>
      </c>
      <c r="D64" s="60" t="s">
        <v>268</v>
      </c>
      <c r="E64" s="61"/>
      <c r="F64" s="61"/>
      <c r="G64" s="61"/>
      <c r="H64" s="62"/>
      <c r="N64" s="2"/>
      <c r="O64" s="2"/>
    </row>
    <row r="65" spans="1:15" ht="60" x14ac:dyDescent="0.25">
      <c r="A65" s="59" t="s">
        <v>337</v>
      </c>
      <c r="B65" s="59" t="s">
        <v>269</v>
      </c>
      <c r="C65" s="59" t="s">
        <v>270</v>
      </c>
      <c r="D65" s="60" t="s">
        <v>271</v>
      </c>
      <c r="E65" s="61"/>
      <c r="F65" s="61"/>
      <c r="G65" s="61"/>
      <c r="H65" s="62"/>
      <c r="N65" s="2"/>
      <c r="O65" s="2"/>
    </row>
    <row r="66" spans="1:15" ht="60" x14ac:dyDescent="0.25">
      <c r="A66" s="59" t="s">
        <v>337</v>
      </c>
      <c r="B66" s="59" t="s">
        <v>272</v>
      </c>
      <c r="C66" s="59" t="s">
        <v>273</v>
      </c>
      <c r="D66" s="60" t="s">
        <v>274</v>
      </c>
      <c r="E66" s="61"/>
      <c r="F66" s="61"/>
      <c r="G66" s="61"/>
      <c r="H66" s="62"/>
      <c r="N66" s="2"/>
      <c r="O66" s="2"/>
    </row>
    <row r="67" spans="1:15" ht="60" x14ac:dyDescent="0.25">
      <c r="A67" s="59" t="s">
        <v>337</v>
      </c>
      <c r="B67" s="59" t="s">
        <v>275</v>
      </c>
      <c r="C67" s="59" t="s">
        <v>276</v>
      </c>
      <c r="D67" s="60" t="s">
        <v>277</v>
      </c>
      <c r="E67" s="61"/>
      <c r="F67" s="61"/>
      <c r="G67" s="61"/>
      <c r="H67" s="62"/>
      <c r="N67" s="2"/>
      <c r="O67" s="2"/>
    </row>
    <row r="68" spans="1:15" ht="60" x14ac:dyDescent="0.25">
      <c r="A68" s="59" t="s">
        <v>337</v>
      </c>
      <c r="B68" s="59" t="s">
        <v>278</v>
      </c>
      <c r="C68" s="59" t="s">
        <v>279</v>
      </c>
      <c r="D68" s="60" t="s">
        <v>280</v>
      </c>
      <c r="E68" s="61"/>
      <c r="F68" s="61"/>
      <c r="G68" s="61"/>
      <c r="H68" s="62"/>
      <c r="N68" s="2"/>
      <c r="O68" s="2"/>
    </row>
    <row r="69" spans="1:15" ht="60" x14ac:dyDescent="0.25">
      <c r="A69" s="59" t="s">
        <v>337</v>
      </c>
      <c r="B69" s="59" t="s">
        <v>281</v>
      </c>
      <c r="C69" s="59" t="s">
        <v>282</v>
      </c>
      <c r="D69" s="60">
        <v>84</v>
      </c>
      <c r="E69" s="61"/>
      <c r="F69" s="61"/>
      <c r="G69" s="61"/>
      <c r="H69" s="62"/>
      <c r="N69" s="2"/>
      <c r="O69" s="2"/>
    </row>
    <row r="70" spans="1:15" ht="60" x14ac:dyDescent="0.25">
      <c r="A70" s="59" t="s">
        <v>337</v>
      </c>
      <c r="B70" s="59" t="s">
        <v>283</v>
      </c>
      <c r="C70" s="59" t="s">
        <v>284</v>
      </c>
      <c r="D70" s="60">
        <v>85</v>
      </c>
      <c r="E70" s="61"/>
      <c r="F70" s="61"/>
      <c r="G70" s="61"/>
      <c r="H70" s="62"/>
      <c r="N70" s="2"/>
      <c r="O70" s="2"/>
    </row>
    <row r="71" spans="1:15" ht="60" x14ac:dyDescent="0.25">
      <c r="A71" s="59" t="s">
        <v>337</v>
      </c>
      <c r="B71" s="59" t="s">
        <v>285</v>
      </c>
      <c r="C71" s="59" t="s">
        <v>286</v>
      </c>
      <c r="D71" s="60" t="s">
        <v>287</v>
      </c>
      <c r="E71" s="61"/>
      <c r="F71" s="61"/>
      <c r="G71" s="61"/>
      <c r="H71" s="62"/>
      <c r="N71" s="2"/>
      <c r="O71" s="2"/>
    </row>
    <row r="72" spans="1:15" ht="90" x14ac:dyDescent="0.25">
      <c r="A72" s="59" t="s">
        <v>337</v>
      </c>
      <c r="B72" s="59" t="s">
        <v>288</v>
      </c>
      <c r="C72" s="59" t="s">
        <v>289</v>
      </c>
      <c r="D72" s="60" t="s">
        <v>290</v>
      </c>
      <c r="E72" s="61"/>
      <c r="F72" s="61"/>
      <c r="G72" s="61"/>
      <c r="H72" s="62"/>
      <c r="N72" s="2"/>
      <c r="O72" s="2"/>
    </row>
    <row r="73" spans="1:15" ht="57" x14ac:dyDescent="0.25">
      <c r="A73" s="90" t="s">
        <v>338</v>
      </c>
      <c r="B73" s="42" t="s">
        <v>49</v>
      </c>
      <c r="C73" s="42" t="s">
        <v>49</v>
      </c>
      <c r="D73" s="42" t="s">
        <v>49</v>
      </c>
      <c r="E73" s="42" t="s">
        <v>49</v>
      </c>
      <c r="F73" s="42" t="s">
        <v>49</v>
      </c>
      <c r="G73" s="42" t="s">
        <v>49</v>
      </c>
      <c r="H73" s="91"/>
      <c r="I73" s="52">
        <f>SUM(E32:E72)</f>
        <v>0</v>
      </c>
      <c r="J73" s="52">
        <f>SUM(F32:F72)</f>
        <v>0</v>
      </c>
      <c r="K73" s="52">
        <f>SUM(G32:G72)</f>
        <v>0</v>
      </c>
      <c r="N73" s="2"/>
      <c r="O73" s="2"/>
    </row>
    <row r="74" spans="1:15" x14ac:dyDescent="0.25">
      <c r="C74" s="31"/>
      <c r="D74" s="32"/>
      <c r="E74" s="33"/>
      <c r="F74" s="33"/>
      <c r="M74" s="2"/>
      <c r="N74" s="2"/>
    </row>
    <row r="75" spans="1:15" ht="60" x14ac:dyDescent="0.25">
      <c r="A75" s="37" t="s">
        <v>291</v>
      </c>
      <c r="B75" s="37" t="s">
        <v>66</v>
      </c>
      <c r="C75" s="38" t="s">
        <v>292</v>
      </c>
      <c r="D75" s="40" t="s">
        <v>293</v>
      </c>
      <c r="E75" s="57"/>
      <c r="F75" s="33"/>
      <c r="G75" s="33"/>
      <c r="M75" s="2"/>
      <c r="N75" s="2"/>
    </row>
    <row r="76" spans="1:15" ht="28.5" x14ac:dyDescent="0.25">
      <c r="A76" s="92" t="s">
        <v>294</v>
      </c>
      <c r="B76" s="93" t="s">
        <v>295</v>
      </c>
      <c r="C76" s="94" t="s">
        <v>296</v>
      </c>
      <c r="D76" s="37"/>
      <c r="E76" s="95" t="s">
        <v>297</v>
      </c>
      <c r="F76" s="33"/>
      <c r="G76" s="33"/>
      <c r="I76" s="96"/>
      <c r="M76" s="2"/>
      <c r="N76" s="2"/>
    </row>
    <row r="77" spans="1:15" ht="28.5" x14ac:dyDescent="0.25">
      <c r="A77" s="92" t="s">
        <v>2</v>
      </c>
      <c r="B77" s="93" t="s">
        <v>295</v>
      </c>
      <c r="C77" s="94" t="s">
        <v>296</v>
      </c>
      <c r="D77" s="37"/>
      <c r="E77" s="95" t="s">
        <v>297</v>
      </c>
      <c r="F77" s="33"/>
      <c r="G77" s="33"/>
      <c r="I77" s="54"/>
      <c r="M77" s="2"/>
      <c r="N77" s="2"/>
    </row>
    <row r="78" spans="1:15" ht="28.5" x14ac:dyDescent="0.25">
      <c r="A78" s="97" t="s">
        <v>3</v>
      </c>
      <c r="B78" s="93" t="s">
        <v>295</v>
      </c>
      <c r="C78" s="93" t="s">
        <v>49</v>
      </c>
      <c r="D78" s="37"/>
      <c r="E78" s="33"/>
      <c r="F78" s="33"/>
      <c r="G78" s="33"/>
      <c r="I78" s="96"/>
      <c r="M78" s="2"/>
      <c r="N78" s="2"/>
    </row>
    <row r="79" spans="1:15" ht="28.5" x14ac:dyDescent="0.25">
      <c r="A79" s="41" t="s">
        <v>298</v>
      </c>
      <c r="B79" s="93" t="s">
        <v>295</v>
      </c>
      <c r="C79" s="93" t="s">
        <v>49</v>
      </c>
      <c r="D79" s="37"/>
      <c r="E79" s="33"/>
      <c r="F79" s="33"/>
      <c r="G79" s="33"/>
      <c r="I79" s="96"/>
      <c r="M79" s="2"/>
      <c r="N79" s="2"/>
    </row>
    <row r="80" spans="1:15" ht="28.5" x14ac:dyDescent="0.25">
      <c r="A80" s="41" t="s">
        <v>299</v>
      </c>
      <c r="B80" s="93" t="s">
        <v>295</v>
      </c>
      <c r="C80" s="93" t="s">
        <v>49</v>
      </c>
      <c r="D80" s="37"/>
      <c r="E80" s="33"/>
      <c r="F80" s="33"/>
      <c r="G80" s="33"/>
      <c r="I80" s="96"/>
      <c r="M80" s="2"/>
      <c r="N80" s="2"/>
    </row>
    <row r="81" spans="1:15" ht="28.5" x14ac:dyDescent="0.25">
      <c r="A81" s="41" t="s">
        <v>300</v>
      </c>
      <c r="B81" s="93" t="s">
        <v>295</v>
      </c>
      <c r="C81" s="93" t="s">
        <v>49</v>
      </c>
      <c r="D81" s="37"/>
      <c r="E81" s="33"/>
      <c r="F81" s="33"/>
      <c r="G81" s="33"/>
      <c r="I81" s="96"/>
      <c r="M81" s="2"/>
      <c r="N81" s="2"/>
    </row>
    <row r="82" spans="1:15" ht="28.5" x14ac:dyDescent="0.25">
      <c r="A82" s="41" t="s">
        <v>301</v>
      </c>
      <c r="B82" s="93" t="s">
        <v>295</v>
      </c>
      <c r="C82" s="93" t="s">
        <v>49</v>
      </c>
      <c r="D82" s="37"/>
      <c r="E82" s="33"/>
      <c r="F82" s="33"/>
      <c r="G82" s="33"/>
      <c r="I82" s="96"/>
      <c r="M82" s="2"/>
      <c r="N82" s="2"/>
    </row>
    <row r="83" spans="1:15" ht="60" x14ac:dyDescent="0.25">
      <c r="A83" s="98" t="s">
        <v>302</v>
      </c>
      <c r="B83" s="93" t="s">
        <v>49</v>
      </c>
      <c r="C83" s="93" t="s">
        <v>49</v>
      </c>
      <c r="D83" s="93" t="s">
        <v>49</v>
      </c>
      <c r="E83" s="33"/>
      <c r="F83" s="33"/>
      <c r="G83" s="33"/>
      <c r="H83" s="55">
        <f>SUM(D76:D82)</f>
        <v>0</v>
      </c>
      <c r="M83" s="2"/>
      <c r="N83" s="2"/>
    </row>
    <row r="84" spans="1:15" x14ac:dyDescent="0.25">
      <c r="C84" s="31"/>
      <c r="D84" s="32"/>
      <c r="E84" s="33"/>
      <c r="F84" s="33"/>
      <c r="G84" s="33"/>
      <c r="H84" s="33"/>
      <c r="N84" s="2"/>
      <c r="O84" s="2"/>
    </row>
    <row r="85" spans="1:15" ht="114" x14ac:dyDescent="0.25">
      <c r="A85" s="37" t="s">
        <v>65</v>
      </c>
      <c r="B85" s="37" t="s">
        <v>303</v>
      </c>
      <c r="C85" s="38" t="s">
        <v>304</v>
      </c>
      <c r="D85" s="99" t="s">
        <v>305</v>
      </c>
      <c r="E85" s="40" t="s">
        <v>306</v>
      </c>
      <c r="F85" s="95" t="s">
        <v>307</v>
      </c>
      <c r="M85" s="2"/>
      <c r="N85" s="2"/>
    </row>
    <row r="86" spans="1:15" ht="28.5" x14ac:dyDescent="0.25">
      <c r="A86" s="59" t="s">
        <v>308</v>
      </c>
      <c r="B86" s="41" t="s">
        <v>309</v>
      </c>
      <c r="C86" s="41" t="s">
        <v>310</v>
      </c>
      <c r="D86" s="41"/>
      <c r="E86" s="37"/>
      <c r="F86" s="33"/>
      <c r="M86" s="2"/>
      <c r="N86" s="2"/>
    </row>
    <row r="87" spans="1:15" ht="57" x14ac:dyDescent="0.25">
      <c r="A87" s="59" t="s">
        <v>308</v>
      </c>
      <c r="B87" s="41" t="s">
        <v>311</v>
      </c>
      <c r="C87" s="41" t="s">
        <v>312</v>
      </c>
      <c r="D87" s="41"/>
      <c r="E87" s="37"/>
      <c r="F87" s="33"/>
      <c r="M87" s="2"/>
      <c r="N87" s="2"/>
    </row>
    <row r="88" spans="1:15" ht="42.75" x14ac:dyDescent="0.25">
      <c r="A88" s="59" t="s">
        <v>308</v>
      </c>
      <c r="B88" s="41" t="s">
        <v>313</v>
      </c>
      <c r="C88" s="41" t="s">
        <v>314</v>
      </c>
      <c r="D88" s="41"/>
      <c r="E88" s="37"/>
      <c r="F88" s="33"/>
      <c r="M88" s="2"/>
      <c r="N88" s="2"/>
    </row>
    <row r="89" spans="1:15" ht="57" x14ac:dyDescent="0.25">
      <c r="A89" s="59" t="s">
        <v>308</v>
      </c>
      <c r="B89" s="41" t="s">
        <v>315</v>
      </c>
      <c r="C89" s="41" t="s">
        <v>316</v>
      </c>
      <c r="D89" s="41"/>
      <c r="E89" s="37"/>
      <c r="F89" s="33"/>
      <c r="M89" s="2"/>
      <c r="N89" s="2"/>
    </row>
    <row r="90" spans="1:15" ht="42.75" x14ac:dyDescent="0.25">
      <c r="A90" s="59" t="s">
        <v>308</v>
      </c>
      <c r="B90" s="41" t="s">
        <v>317</v>
      </c>
      <c r="C90" s="41" t="s">
        <v>318</v>
      </c>
      <c r="D90" s="41"/>
      <c r="E90" s="37"/>
      <c r="F90" s="33"/>
      <c r="M90" s="2"/>
      <c r="N90" s="2"/>
    </row>
    <row r="91" spans="1:15" ht="71.25" x14ac:dyDescent="0.25">
      <c r="A91" s="59" t="s">
        <v>308</v>
      </c>
      <c r="B91" s="41" t="s">
        <v>319</v>
      </c>
      <c r="C91" s="41" t="s">
        <v>320</v>
      </c>
      <c r="D91" s="41"/>
      <c r="E91" s="37"/>
      <c r="F91" s="33"/>
      <c r="M91" s="2"/>
      <c r="N91" s="2"/>
    </row>
    <row r="92" spans="1:15" ht="28.5" x14ac:dyDescent="0.25">
      <c r="A92" s="59" t="s">
        <v>308</v>
      </c>
      <c r="B92" s="41" t="s">
        <v>321</v>
      </c>
      <c r="C92" s="41" t="s">
        <v>322</v>
      </c>
      <c r="D92" s="41"/>
      <c r="E92" s="37"/>
      <c r="F92" s="33"/>
      <c r="M92" s="2"/>
      <c r="N92" s="2"/>
    </row>
    <row r="93" spans="1:15" x14ac:dyDescent="0.25">
      <c r="A93" s="90" t="s">
        <v>308</v>
      </c>
      <c r="B93" s="42" t="s">
        <v>49</v>
      </c>
      <c r="C93" s="42" t="s">
        <v>49</v>
      </c>
      <c r="D93" s="42" t="s">
        <v>49</v>
      </c>
      <c r="E93" s="42" t="s">
        <v>49</v>
      </c>
      <c r="F93" s="33"/>
      <c r="I93" s="55">
        <f>SUM(E86:E92)</f>
        <v>0</v>
      </c>
      <c r="M93" s="2"/>
      <c r="N93" s="2"/>
    </row>
    <row r="94" spans="1:15" x14ac:dyDescent="0.25">
      <c r="C94" s="31"/>
      <c r="D94" s="32"/>
      <c r="E94" s="33"/>
      <c r="F94" s="33"/>
      <c r="G94" s="33"/>
      <c r="H94" s="33"/>
      <c r="N94" s="2"/>
      <c r="O94" s="2"/>
    </row>
    <row r="95" spans="1:15" ht="71.25" x14ac:dyDescent="0.25">
      <c r="A95" s="37" t="s">
        <v>65</v>
      </c>
      <c r="B95" s="37" t="s">
        <v>66</v>
      </c>
      <c r="C95" s="37" t="s">
        <v>323</v>
      </c>
      <c r="D95" s="37" t="s">
        <v>324</v>
      </c>
      <c r="E95" s="33"/>
      <c r="F95" s="33"/>
      <c r="G95" s="33"/>
      <c r="H95" s="33"/>
      <c r="N95" s="2"/>
      <c r="O95" s="2"/>
    </row>
    <row r="96" spans="1:15" ht="38.25" x14ac:dyDescent="0.25">
      <c r="A96" s="100" t="s">
        <v>325</v>
      </c>
      <c r="B96" s="101" t="s">
        <v>49</v>
      </c>
      <c r="C96" s="102" t="s">
        <v>326</v>
      </c>
      <c r="D96" s="103"/>
      <c r="E96" s="33"/>
      <c r="F96" s="33"/>
      <c r="G96" s="33"/>
      <c r="H96" s="33"/>
      <c r="N96" s="2"/>
      <c r="O96" s="2"/>
    </row>
    <row r="97" spans="1:15" ht="51" x14ac:dyDescent="0.25">
      <c r="A97" s="100" t="s">
        <v>327</v>
      </c>
      <c r="B97" s="104" t="s">
        <v>49</v>
      </c>
      <c r="C97" s="102" t="s">
        <v>328</v>
      </c>
      <c r="D97" s="103"/>
      <c r="E97" s="33"/>
      <c r="F97" s="33"/>
      <c r="G97" s="33"/>
      <c r="H97" s="33"/>
      <c r="N97" s="2"/>
      <c r="O97" s="2"/>
    </row>
    <row r="98" spans="1:15" ht="89.25" x14ac:dyDescent="0.25">
      <c r="A98" s="100" t="s">
        <v>329</v>
      </c>
      <c r="B98" s="101" t="s">
        <v>49</v>
      </c>
      <c r="C98" s="102" t="s">
        <v>330</v>
      </c>
      <c r="D98" s="103"/>
      <c r="E98" s="33"/>
      <c r="F98" s="33"/>
      <c r="G98" s="33"/>
      <c r="H98" s="33"/>
      <c r="N98" s="2"/>
      <c r="O98" s="2"/>
    </row>
    <row r="99" spans="1:15" ht="51" x14ac:dyDescent="0.25">
      <c r="A99" s="100" t="s">
        <v>331</v>
      </c>
      <c r="B99" s="101" t="s">
        <v>49</v>
      </c>
      <c r="C99" s="102" t="s">
        <v>332</v>
      </c>
      <c r="D99" s="105"/>
      <c r="E99" s="33"/>
      <c r="F99" s="33"/>
      <c r="G99" s="33"/>
      <c r="H99" s="33"/>
      <c r="N99" s="2"/>
      <c r="O99" s="2"/>
    </row>
    <row r="100" spans="1:15" ht="51" x14ac:dyDescent="0.25">
      <c r="A100" s="100" t="s">
        <v>333</v>
      </c>
      <c r="B100" s="101" t="s">
        <v>49</v>
      </c>
      <c r="C100" s="102" t="s">
        <v>334</v>
      </c>
      <c r="D100" s="105"/>
      <c r="E100" s="33"/>
      <c r="F100" s="33"/>
      <c r="G100" s="33"/>
      <c r="H100" s="33"/>
      <c r="N100" s="2"/>
      <c r="O100" s="2"/>
    </row>
    <row r="101" spans="1:15" ht="60" x14ac:dyDescent="0.25">
      <c r="A101" s="98" t="s">
        <v>335</v>
      </c>
      <c r="B101" s="93" t="s">
        <v>49</v>
      </c>
      <c r="C101" s="93" t="s">
        <v>49</v>
      </c>
      <c r="D101" s="93" t="s">
        <v>49</v>
      </c>
      <c r="E101" s="33"/>
      <c r="F101" s="33"/>
      <c r="G101" s="33"/>
      <c r="H101" s="33"/>
      <c r="I101" s="55">
        <f>SUM(D96:D100)</f>
        <v>0</v>
      </c>
      <c r="N101" s="2"/>
      <c r="O101" s="2"/>
    </row>
    <row r="102" spans="1:15" ht="15.75" thickBot="1" x14ac:dyDescent="0.3">
      <c r="C102" s="106"/>
      <c r="D102" s="107"/>
      <c r="E102" s="33"/>
      <c r="F102" s="33"/>
      <c r="G102" s="33"/>
      <c r="H102" s="33"/>
      <c r="N102" s="2"/>
      <c r="O102" s="2"/>
    </row>
    <row r="103" spans="1:15" ht="15.75" thickBot="1" x14ac:dyDescent="0.3">
      <c r="C103" s="31"/>
      <c r="D103" s="32"/>
      <c r="E103" s="33"/>
      <c r="F103" s="33"/>
      <c r="G103" s="33"/>
      <c r="H103" s="108" t="s">
        <v>336</v>
      </c>
      <c r="I103" s="109">
        <f>I73+J73+K73+I17+I28+I93+H83+I101</f>
        <v>0</v>
      </c>
      <c r="N103" s="2"/>
      <c r="O103" s="2"/>
    </row>
    <row r="104" spans="1:15" x14ac:dyDescent="0.25">
      <c r="C104" s="31"/>
      <c r="D104" s="32"/>
      <c r="E104" s="33"/>
      <c r="F104" s="33"/>
      <c r="G104" s="33"/>
      <c r="H104" s="33"/>
      <c r="N104" s="2"/>
      <c r="O104" s="2"/>
    </row>
    <row r="105" spans="1:15" x14ac:dyDescent="0.25">
      <c r="C105" s="31"/>
      <c r="D105" s="32"/>
      <c r="E105" s="33"/>
      <c r="F105" s="33"/>
      <c r="G105" s="33"/>
      <c r="H105" s="33"/>
      <c r="N105" s="2"/>
      <c r="O105" s="2"/>
    </row>
  </sheetData>
  <mergeCells count="2">
    <mergeCell ref="B2:C2"/>
    <mergeCell ref="J32:Q32"/>
  </mergeCells>
  <pageMargins left="0.23622047244094491" right="0.23622047244094491" top="0.47244094488188981" bottom="0.39370078740157483" header="0.19685039370078741" footer="0.19685039370078741"/>
  <pageSetup paperSize="9" orientation="portrait" verticalDpi="0" r:id="rId1"/>
  <headerFooter differentFirst="1">
    <oddHeader>&amp;CLATAK akreditācijā izsniegto sertifikātu skaits pa tehniskajām jomām</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Norādes un pamatdati</vt:lpstr>
      <vt:lpstr>Kritiskās vietas</vt:lpstr>
      <vt:lpstr>Sertifikāti pa valstīm</vt:lpstr>
      <vt:lpstr>Sertifikāti pa tehn.jomām</vt:lpstr>
      <vt:lpstr>'Sertifikāti pa tehn.jomām'!Print_Area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Ainis Bērziņš</dc:creator>
  <cp:lastModifiedBy>Mārtiņš Ozoliņš</cp:lastModifiedBy>
  <cp:lastPrinted>2018-05-21T08:18:34Z</cp:lastPrinted>
  <dcterms:created xsi:type="dcterms:W3CDTF">2017-11-10T06:43:58Z</dcterms:created>
  <dcterms:modified xsi:type="dcterms:W3CDTF">2018-05-21T10:41:57Z</dcterms:modified>
</cp:coreProperties>
</file>